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10056" activeTab="1"/>
  </bookViews>
  <sheets>
    <sheet name="XYZerrors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N93" i="1" l="1"/>
  <c r="O93" i="1"/>
  <c r="P93" i="1"/>
  <c r="N94" i="1"/>
  <c r="O94" i="1"/>
  <c r="P94" i="1"/>
  <c r="N95" i="1"/>
  <c r="O95" i="1"/>
  <c r="P95" i="1"/>
  <c r="N96" i="1"/>
  <c r="O96" i="1"/>
  <c r="P96" i="1"/>
  <c r="M94" i="1"/>
  <c r="M95" i="1"/>
  <c r="M96" i="1"/>
  <c r="M93" i="1"/>
  <c r="H96" i="1"/>
  <c r="I96" i="1"/>
  <c r="J96" i="1"/>
  <c r="I94" i="1"/>
  <c r="J94" i="1"/>
  <c r="K94" i="1"/>
  <c r="I95" i="1"/>
  <c r="J95" i="1"/>
  <c r="K95" i="1"/>
  <c r="H95" i="1"/>
  <c r="H94" i="1"/>
  <c r="K93" i="1"/>
  <c r="K3" i="1"/>
  <c r="K4" i="1"/>
  <c r="K5" i="1"/>
  <c r="K6" i="1"/>
  <c r="K96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2" i="1"/>
  <c r="I93" i="1"/>
  <c r="J93" i="1"/>
  <c r="H93" i="1"/>
</calcChain>
</file>

<file path=xl/sharedStrings.xml><?xml version="1.0" encoding="utf-8"?>
<sst xmlns="http://schemas.openxmlformats.org/spreadsheetml/2006/main" count="105" uniqueCount="103">
  <si>
    <t>2731_F1</t>
  </si>
  <si>
    <t>2731_F2</t>
  </si>
  <si>
    <t>2731_F3</t>
  </si>
  <si>
    <t>2731_F4</t>
  </si>
  <si>
    <t>2731_F5</t>
  </si>
  <si>
    <t>2731_F6</t>
  </si>
  <si>
    <t>2731_F7</t>
  </si>
  <si>
    <t>2731_F8</t>
  </si>
  <si>
    <t>2731_F9</t>
  </si>
  <si>
    <t>2731_F10</t>
  </si>
  <si>
    <t>2731_F11</t>
  </si>
  <si>
    <t>2731_F12</t>
  </si>
  <si>
    <t>2731_F13</t>
  </si>
  <si>
    <t>2731_F16</t>
  </si>
  <si>
    <t>1504_F3</t>
  </si>
  <si>
    <t>1504_F4</t>
  </si>
  <si>
    <t>1504_F5</t>
  </si>
  <si>
    <t>1504_F6</t>
  </si>
  <si>
    <t>1504_F9</t>
  </si>
  <si>
    <t>1504_F10</t>
  </si>
  <si>
    <t>1504_F11</t>
  </si>
  <si>
    <t>1504_F12</t>
  </si>
  <si>
    <t>1504_F13</t>
  </si>
  <si>
    <t>Goal X (mm)</t>
  </si>
  <si>
    <t>Y</t>
  </si>
  <si>
    <t>Z</t>
  </si>
  <si>
    <t>Measured X (mm)</t>
  </si>
  <si>
    <t>X error (mm)</t>
  </si>
  <si>
    <t>Z error</t>
  </si>
  <si>
    <t>Y error</t>
  </si>
  <si>
    <t>1302_F1</t>
  </si>
  <si>
    <t>1302_F2</t>
  </si>
  <si>
    <t>1302_F3</t>
  </si>
  <si>
    <t>1302_F4</t>
  </si>
  <si>
    <t>1302_F5</t>
  </si>
  <si>
    <t>1302_F6</t>
  </si>
  <si>
    <t>1302_F7</t>
  </si>
  <si>
    <t>1302_F8</t>
  </si>
  <si>
    <t>1302_F9</t>
  </si>
  <si>
    <t>1302_F10</t>
  </si>
  <si>
    <t>1302_F11</t>
  </si>
  <si>
    <t>1302_F12</t>
  </si>
  <si>
    <t>1501_F2</t>
  </si>
  <si>
    <t>1501_F3</t>
  </si>
  <si>
    <t>1501_F4</t>
  </si>
  <si>
    <t>1501_F5</t>
  </si>
  <si>
    <t>1501_F8</t>
  </si>
  <si>
    <t>1501_F9</t>
  </si>
  <si>
    <t>1501_F10</t>
  </si>
  <si>
    <t>1501_F11</t>
  </si>
  <si>
    <t>1304_F1</t>
  </si>
  <si>
    <t>1304_F2</t>
  </si>
  <si>
    <t>1304_F3</t>
  </si>
  <si>
    <t>1304_F4</t>
  </si>
  <si>
    <t>1304_F5</t>
  </si>
  <si>
    <t>1304_F6</t>
  </si>
  <si>
    <t>1304_F7</t>
  </si>
  <si>
    <t>1304_F8</t>
  </si>
  <si>
    <t>1304_F10</t>
  </si>
  <si>
    <t>1304_F12</t>
  </si>
  <si>
    <t>1304_F13</t>
  </si>
  <si>
    <t>1503_F9</t>
  </si>
  <si>
    <t>1503_F10</t>
  </si>
  <si>
    <t>1503_F11</t>
  </si>
  <si>
    <t>1503_F13</t>
  </si>
  <si>
    <t>1503_F14</t>
  </si>
  <si>
    <t>1503_F15</t>
  </si>
  <si>
    <t>1303_F1</t>
  </si>
  <si>
    <t>1303_F2</t>
  </si>
  <si>
    <t>1303_F3</t>
  </si>
  <si>
    <t>1303_F4</t>
  </si>
  <si>
    <t>1303_F6</t>
  </si>
  <si>
    <t>1303_F7</t>
  </si>
  <si>
    <t>1303_F8</t>
  </si>
  <si>
    <t>1303_F9</t>
  </si>
  <si>
    <t>1303_F10</t>
  </si>
  <si>
    <t>1303_F11</t>
  </si>
  <si>
    <t>1502_F3</t>
  </si>
  <si>
    <t>1502_F4</t>
  </si>
  <si>
    <t>1502_F5</t>
  </si>
  <si>
    <t>1502_F6</t>
  </si>
  <si>
    <t>1502_F9</t>
  </si>
  <si>
    <t>1502_F10</t>
  </si>
  <si>
    <t>1502_F11</t>
  </si>
  <si>
    <t>1502_F12</t>
  </si>
  <si>
    <t>1502_F13</t>
  </si>
  <si>
    <t>1301_F1</t>
  </si>
  <si>
    <t>1301_F2</t>
  </si>
  <si>
    <t>1301_F3</t>
  </si>
  <si>
    <t>1301_F4</t>
  </si>
  <si>
    <t>1301_F5</t>
  </si>
  <si>
    <t>1301_F6</t>
  </si>
  <si>
    <t>1301_F7</t>
  </si>
  <si>
    <t>1301_F9</t>
  </si>
  <si>
    <t>1301_F10</t>
  </si>
  <si>
    <t>1301_F11</t>
  </si>
  <si>
    <t>1301_F12</t>
  </si>
  <si>
    <t>Point</t>
  </si>
  <si>
    <t>RMS</t>
  </si>
  <si>
    <t>average</t>
  </si>
  <si>
    <t>Distance error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</si>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</sst>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X error (mm)</c:v>
                </c:pt>
              </c:strCache>
            </c:strRef>
          </c:tx>
          <c:marker>
            <c:symbol val="none"/>
          </c:marker>
          <c:cat>
            <c:strRef>
              <c:f>Sheet1!$A$2:$A$91</c:f>
              <c:strCache>
                <c:ptCount val="90"/>
                <c:pt idx="0">
                  <c:v>2731_F1</c:v>
                </c:pt>
                <c:pt idx="1">
                  <c:v>2731_F2</c:v>
                </c:pt>
                <c:pt idx="2">
                  <c:v>2731_F3</c:v>
                </c:pt>
                <c:pt idx="3">
                  <c:v>2731_F4</c:v>
                </c:pt>
                <c:pt idx="4">
                  <c:v>2731_F5</c:v>
                </c:pt>
                <c:pt idx="5">
                  <c:v>2731_F6</c:v>
                </c:pt>
                <c:pt idx="6">
                  <c:v>2731_F7</c:v>
                </c:pt>
                <c:pt idx="7">
                  <c:v>2731_F8</c:v>
                </c:pt>
                <c:pt idx="8">
                  <c:v>2731_F9</c:v>
                </c:pt>
                <c:pt idx="9">
                  <c:v>2731_F10</c:v>
                </c:pt>
                <c:pt idx="10">
                  <c:v>2731_F11</c:v>
                </c:pt>
                <c:pt idx="11">
                  <c:v>2731_F12</c:v>
                </c:pt>
                <c:pt idx="12">
                  <c:v>2731_F13</c:v>
                </c:pt>
                <c:pt idx="13">
                  <c:v>2731_F16</c:v>
                </c:pt>
                <c:pt idx="14">
                  <c:v>1504_F3</c:v>
                </c:pt>
                <c:pt idx="15">
                  <c:v>1504_F4</c:v>
                </c:pt>
                <c:pt idx="16">
                  <c:v>1504_F5</c:v>
                </c:pt>
                <c:pt idx="17">
                  <c:v>1504_F6</c:v>
                </c:pt>
                <c:pt idx="18">
                  <c:v>1504_F9</c:v>
                </c:pt>
                <c:pt idx="19">
                  <c:v>1504_F10</c:v>
                </c:pt>
                <c:pt idx="20">
                  <c:v>1504_F11</c:v>
                </c:pt>
                <c:pt idx="21">
                  <c:v>1504_F12</c:v>
                </c:pt>
                <c:pt idx="22">
                  <c:v>1504_F13</c:v>
                </c:pt>
                <c:pt idx="23">
                  <c:v>1302_F1</c:v>
                </c:pt>
                <c:pt idx="24">
                  <c:v>1302_F2</c:v>
                </c:pt>
                <c:pt idx="25">
                  <c:v>1302_F3</c:v>
                </c:pt>
                <c:pt idx="26">
                  <c:v>1302_F4</c:v>
                </c:pt>
                <c:pt idx="27">
                  <c:v>1302_F5</c:v>
                </c:pt>
                <c:pt idx="28">
                  <c:v>1302_F6</c:v>
                </c:pt>
                <c:pt idx="29">
                  <c:v>1302_F7</c:v>
                </c:pt>
                <c:pt idx="30">
                  <c:v>1302_F8</c:v>
                </c:pt>
                <c:pt idx="31">
                  <c:v>1302_F9</c:v>
                </c:pt>
                <c:pt idx="32">
                  <c:v>1302_F10</c:v>
                </c:pt>
                <c:pt idx="33">
                  <c:v>1302_F11</c:v>
                </c:pt>
                <c:pt idx="34">
                  <c:v>1302_F12</c:v>
                </c:pt>
                <c:pt idx="35">
                  <c:v>1501_F2</c:v>
                </c:pt>
                <c:pt idx="36">
                  <c:v>1501_F3</c:v>
                </c:pt>
                <c:pt idx="37">
                  <c:v>1501_F4</c:v>
                </c:pt>
                <c:pt idx="38">
                  <c:v>1501_F5</c:v>
                </c:pt>
                <c:pt idx="39">
                  <c:v>1501_F8</c:v>
                </c:pt>
                <c:pt idx="40">
                  <c:v>1501_F9</c:v>
                </c:pt>
                <c:pt idx="41">
                  <c:v>1501_F10</c:v>
                </c:pt>
                <c:pt idx="42">
                  <c:v>1501_F11</c:v>
                </c:pt>
                <c:pt idx="43">
                  <c:v>1304_F1</c:v>
                </c:pt>
                <c:pt idx="44">
                  <c:v>1304_F2</c:v>
                </c:pt>
                <c:pt idx="45">
                  <c:v>1304_F3</c:v>
                </c:pt>
                <c:pt idx="46">
                  <c:v>1304_F4</c:v>
                </c:pt>
                <c:pt idx="47">
                  <c:v>1304_F5</c:v>
                </c:pt>
                <c:pt idx="48">
                  <c:v>1304_F6</c:v>
                </c:pt>
                <c:pt idx="49">
                  <c:v>1304_F7</c:v>
                </c:pt>
                <c:pt idx="50">
                  <c:v>1304_F8</c:v>
                </c:pt>
                <c:pt idx="51">
                  <c:v>1304_F10</c:v>
                </c:pt>
                <c:pt idx="52">
                  <c:v>1304_F12</c:v>
                </c:pt>
                <c:pt idx="53">
                  <c:v>1304_F13</c:v>
                </c:pt>
                <c:pt idx="54">
                  <c:v>1503_F9</c:v>
                </c:pt>
                <c:pt idx="55">
                  <c:v>1503_F10</c:v>
                </c:pt>
                <c:pt idx="56">
                  <c:v>1503_F11</c:v>
                </c:pt>
                <c:pt idx="57">
                  <c:v>1503_F13</c:v>
                </c:pt>
                <c:pt idx="58">
                  <c:v>1503_F14</c:v>
                </c:pt>
                <c:pt idx="59">
                  <c:v>1503_F15</c:v>
                </c:pt>
                <c:pt idx="60">
                  <c:v>1303_F1</c:v>
                </c:pt>
                <c:pt idx="61">
                  <c:v>1303_F2</c:v>
                </c:pt>
                <c:pt idx="62">
                  <c:v>1303_F3</c:v>
                </c:pt>
                <c:pt idx="63">
                  <c:v>1303_F4</c:v>
                </c:pt>
                <c:pt idx="64">
                  <c:v>1303_F6</c:v>
                </c:pt>
                <c:pt idx="65">
                  <c:v>1303_F7</c:v>
                </c:pt>
                <c:pt idx="66">
                  <c:v>1303_F8</c:v>
                </c:pt>
                <c:pt idx="67">
                  <c:v>1303_F9</c:v>
                </c:pt>
                <c:pt idx="68">
                  <c:v>1303_F10</c:v>
                </c:pt>
                <c:pt idx="69">
                  <c:v>1303_F11</c:v>
                </c:pt>
                <c:pt idx="70">
                  <c:v>1502_F3</c:v>
                </c:pt>
                <c:pt idx="71">
                  <c:v>1502_F4</c:v>
                </c:pt>
                <c:pt idx="72">
                  <c:v>1502_F5</c:v>
                </c:pt>
                <c:pt idx="73">
                  <c:v>1502_F6</c:v>
                </c:pt>
                <c:pt idx="74">
                  <c:v>1502_F9</c:v>
                </c:pt>
                <c:pt idx="75">
                  <c:v>1502_F10</c:v>
                </c:pt>
                <c:pt idx="76">
                  <c:v>1502_F11</c:v>
                </c:pt>
                <c:pt idx="77">
                  <c:v>1502_F12</c:v>
                </c:pt>
                <c:pt idx="78">
                  <c:v>1502_F13</c:v>
                </c:pt>
                <c:pt idx="79">
                  <c:v>1301_F1</c:v>
                </c:pt>
                <c:pt idx="80">
                  <c:v>1301_F2</c:v>
                </c:pt>
                <c:pt idx="81">
                  <c:v>1301_F3</c:v>
                </c:pt>
                <c:pt idx="82">
                  <c:v>1301_F4</c:v>
                </c:pt>
                <c:pt idx="83">
                  <c:v>1301_F5</c:v>
                </c:pt>
                <c:pt idx="84">
                  <c:v>1301_F6</c:v>
                </c:pt>
                <c:pt idx="85">
                  <c:v>1301_F7</c:v>
                </c:pt>
                <c:pt idx="86">
                  <c:v>1301_F9</c:v>
                </c:pt>
                <c:pt idx="87">
                  <c:v>1301_F10</c:v>
                </c:pt>
                <c:pt idx="88">
                  <c:v>1301_F11</c:v>
                </c:pt>
                <c:pt idx="89">
                  <c:v>1301_F12</c:v>
                </c:pt>
              </c:strCache>
            </c:strRef>
          </c:cat>
          <c:val>
            <c:numRef>
              <c:f>Sheet1!$H$2:$H$91</c:f>
              <c:numCache>
                <c:formatCode>General</c:formatCode>
                <c:ptCount val="90"/>
                <c:pt idx="0">
                  <c:v>1.7999999999999999E-2</c:v>
                </c:pt>
                <c:pt idx="1">
                  <c:v>0.105</c:v>
                </c:pt>
                <c:pt idx="2">
                  <c:v>0.123</c:v>
                </c:pt>
                <c:pt idx="3">
                  <c:v>0.128</c:v>
                </c:pt>
                <c:pt idx="4">
                  <c:v>0.128</c:v>
                </c:pt>
                <c:pt idx="5">
                  <c:v>0</c:v>
                </c:pt>
                <c:pt idx="6">
                  <c:v>-7.0000000000000001E-3</c:v>
                </c:pt>
                <c:pt idx="7">
                  <c:v>-5.0000000000000001E-3</c:v>
                </c:pt>
                <c:pt idx="8">
                  <c:v>0.124</c:v>
                </c:pt>
                <c:pt idx="9">
                  <c:v>7.9000000000000001E-2</c:v>
                </c:pt>
                <c:pt idx="10">
                  <c:v>0.1</c:v>
                </c:pt>
                <c:pt idx="11">
                  <c:v>8.2000000000000003E-2</c:v>
                </c:pt>
                <c:pt idx="12">
                  <c:v>-3.2000000000000001E-2</c:v>
                </c:pt>
                <c:pt idx="13">
                  <c:v>2.8000000000000001E-2</c:v>
                </c:pt>
                <c:pt idx="14">
                  <c:v>6.0000000000000001E-3</c:v>
                </c:pt>
                <c:pt idx="15">
                  <c:v>1.2E-2</c:v>
                </c:pt>
                <c:pt idx="16">
                  <c:v>-1.9E-2</c:v>
                </c:pt>
                <c:pt idx="17">
                  <c:v>2.3E-2</c:v>
                </c:pt>
                <c:pt idx="18">
                  <c:v>-2.3E-2</c:v>
                </c:pt>
                <c:pt idx="19">
                  <c:v>-4.7E-2</c:v>
                </c:pt>
                <c:pt idx="20">
                  <c:v>-0.03</c:v>
                </c:pt>
                <c:pt idx="21">
                  <c:v>-8.0000000000000002E-3</c:v>
                </c:pt>
                <c:pt idx="22">
                  <c:v>-4.0000000000000001E-3</c:v>
                </c:pt>
                <c:pt idx="23">
                  <c:v>-0.121</c:v>
                </c:pt>
                <c:pt idx="24">
                  <c:v>-2.1999999999999999E-2</c:v>
                </c:pt>
                <c:pt idx="25">
                  <c:v>-4.4999999999999998E-2</c:v>
                </c:pt>
                <c:pt idx="26">
                  <c:v>4.0000000000000001E-3</c:v>
                </c:pt>
                <c:pt idx="27">
                  <c:v>-0.1</c:v>
                </c:pt>
                <c:pt idx="28">
                  <c:v>-8.2000000000000003E-2</c:v>
                </c:pt>
                <c:pt idx="29">
                  <c:v>-0.13800000000000001</c:v>
                </c:pt>
                <c:pt idx="30">
                  <c:v>-0.127</c:v>
                </c:pt>
                <c:pt idx="31">
                  <c:v>-0.13600000000000001</c:v>
                </c:pt>
                <c:pt idx="32">
                  <c:v>-0.11899999999999999</c:v>
                </c:pt>
                <c:pt idx="33">
                  <c:v>-0.10299999999999999</c:v>
                </c:pt>
                <c:pt idx="34">
                  <c:v>-7.3999999999999996E-2</c:v>
                </c:pt>
                <c:pt idx="35">
                  <c:v>-5.0000000000000001E-3</c:v>
                </c:pt>
                <c:pt idx="36">
                  <c:v>-2.5000000000000001E-2</c:v>
                </c:pt>
                <c:pt idx="37">
                  <c:v>3.0000000000000001E-3</c:v>
                </c:pt>
                <c:pt idx="38">
                  <c:v>1.6E-2</c:v>
                </c:pt>
                <c:pt idx="39">
                  <c:v>-3.5999999999999997E-2</c:v>
                </c:pt>
                <c:pt idx="40">
                  <c:v>-0.105</c:v>
                </c:pt>
                <c:pt idx="41">
                  <c:v>-0.14299999999999999</c:v>
                </c:pt>
                <c:pt idx="42">
                  <c:v>-4.7E-2</c:v>
                </c:pt>
                <c:pt idx="43">
                  <c:v>0.13400000000000001</c:v>
                </c:pt>
                <c:pt idx="44">
                  <c:v>9.1999999999999998E-2</c:v>
                </c:pt>
                <c:pt idx="45">
                  <c:v>0.109</c:v>
                </c:pt>
                <c:pt idx="46">
                  <c:v>0.111</c:v>
                </c:pt>
                <c:pt idx="47">
                  <c:v>2.3E-2</c:v>
                </c:pt>
                <c:pt idx="48">
                  <c:v>7.5999999999999998E-2</c:v>
                </c:pt>
                <c:pt idx="49">
                  <c:v>0.105</c:v>
                </c:pt>
                <c:pt idx="50">
                  <c:v>0.20899999999999999</c:v>
                </c:pt>
                <c:pt idx="51">
                  <c:v>4.2000000000000003E-2</c:v>
                </c:pt>
                <c:pt idx="52">
                  <c:v>-1.2999999999999999E-2</c:v>
                </c:pt>
                <c:pt idx="53">
                  <c:v>5.0000000000000001E-3</c:v>
                </c:pt>
                <c:pt idx="54">
                  <c:v>0.223</c:v>
                </c:pt>
                <c:pt idx="55">
                  <c:v>1.7000000000000001E-2</c:v>
                </c:pt>
                <c:pt idx="56">
                  <c:v>-1E-3</c:v>
                </c:pt>
                <c:pt idx="57">
                  <c:v>0.159</c:v>
                </c:pt>
                <c:pt idx="58">
                  <c:v>0.26600000000000001</c:v>
                </c:pt>
                <c:pt idx="59">
                  <c:v>0.20399999999999999</c:v>
                </c:pt>
                <c:pt idx="60">
                  <c:v>5.1999999999999998E-2</c:v>
                </c:pt>
                <c:pt idx="61">
                  <c:v>-0.03</c:v>
                </c:pt>
                <c:pt idx="62">
                  <c:v>-5.8000000000000003E-2</c:v>
                </c:pt>
                <c:pt idx="63">
                  <c:v>-3.7999999999999999E-2</c:v>
                </c:pt>
                <c:pt idx="64">
                  <c:v>0.12</c:v>
                </c:pt>
                <c:pt idx="65">
                  <c:v>0.124</c:v>
                </c:pt>
                <c:pt idx="66">
                  <c:v>0.11600000000000001</c:v>
                </c:pt>
                <c:pt idx="67">
                  <c:v>5.7000000000000002E-2</c:v>
                </c:pt>
                <c:pt idx="68">
                  <c:v>-2.7E-2</c:v>
                </c:pt>
                <c:pt idx="69">
                  <c:v>-8.5999999999999993E-2</c:v>
                </c:pt>
                <c:pt idx="70">
                  <c:v>0.104</c:v>
                </c:pt>
                <c:pt idx="71">
                  <c:v>3.7999999999999999E-2</c:v>
                </c:pt>
                <c:pt idx="72">
                  <c:v>0.109</c:v>
                </c:pt>
                <c:pt idx="73">
                  <c:v>0.129</c:v>
                </c:pt>
                <c:pt idx="74">
                  <c:v>-8.0000000000000002E-3</c:v>
                </c:pt>
                <c:pt idx="75">
                  <c:v>-8.9999999999999993E-3</c:v>
                </c:pt>
                <c:pt idx="76">
                  <c:v>6.4000000000000001E-2</c:v>
                </c:pt>
                <c:pt idx="77">
                  <c:v>4.3999999999999997E-2</c:v>
                </c:pt>
                <c:pt idx="78">
                  <c:v>2.8000000000000001E-2</c:v>
                </c:pt>
                <c:pt idx="79">
                  <c:v>-1.4E-2</c:v>
                </c:pt>
                <c:pt idx="80">
                  <c:v>2.1000000000000001E-2</c:v>
                </c:pt>
                <c:pt idx="81">
                  <c:v>4.1000000000000002E-2</c:v>
                </c:pt>
                <c:pt idx="82">
                  <c:v>3.9E-2</c:v>
                </c:pt>
                <c:pt idx="83">
                  <c:v>-2.7E-2</c:v>
                </c:pt>
                <c:pt idx="84">
                  <c:v>-7.0999999999999994E-2</c:v>
                </c:pt>
                <c:pt idx="85">
                  <c:v>-4.7E-2</c:v>
                </c:pt>
                <c:pt idx="86">
                  <c:v>-7.3999999999999996E-2</c:v>
                </c:pt>
                <c:pt idx="87">
                  <c:v>-0.08</c:v>
                </c:pt>
                <c:pt idx="88">
                  <c:v>-4.4999999999999998E-2</c:v>
                </c:pt>
                <c:pt idx="89">
                  <c:v>-4.5999999999999999E-2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Y error</c:v>
                </c:pt>
              </c:strCache>
            </c:strRef>
          </c:tx>
          <c:marker>
            <c:symbol val="none"/>
          </c:marker>
          <c:cat>
            <c:strRef>
              <c:f>Sheet1!$A$2:$A$91</c:f>
              <c:strCache>
                <c:ptCount val="90"/>
                <c:pt idx="0">
                  <c:v>2731_F1</c:v>
                </c:pt>
                <c:pt idx="1">
                  <c:v>2731_F2</c:v>
                </c:pt>
                <c:pt idx="2">
                  <c:v>2731_F3</c:v>
                </c:pt>
                <c:pt idx="3">
                  <c:v>2731_F4</c:v>
                </c:pt>
                <c:pt idx="4">
                  <c:v>2731_F5</c:v>
                </c:pt>
                <c:pt idx="5">
                  <c:v>2731_F6</c:v>
                </c:pt>
                <c:pt idx="6">
                  <c:v>2731_F7</c:v>
                </c:pt>
                <c:pt idx="7">
                  <c:v>2731_F8</c:v>
                </c:pt>
                <c:pt idx="8">
                  <c:v>2731_F9</c:v>
                </c:pt>
                <c:pt idx="9">
                  <c:v>2731_F10</c:v>
                </c:pt>
                <c:pt idx="10">
                  <c:v>2731_F11</c:v>
                </c:pt>
                <c:pt idx="11">
                  <c:v>2731_F12</c:v>
                </c:pt>
                <c:pt idx="12">
                  <c:v>2731_F13</c:v>
                </c:pt>
                <c:pt idx="13">
                  <c:v>2731_F16</c:v>
                </c:pt>
                <c:pt idx="14">
                  <c:v>1504_F3</c:v>
                </c:pt>
                <c:pt idx="15">
                  <c:v>1504_F4</c:v>
                </c:pt>
                <c:pt idx="16">
                  <c:v>1504_F5</c:v>
                </c:pt>
                <c:pt idx="17">
                  <c:v>1504_F6</c:v>
                </c:pt>
                <c:pt idx="18">
                  <c:v>1504_F9</c:v>
                </c:pt>
                <c:pt idx="19">
                  <c:v>1504_F10</c:v>
                </c:pt>
                <c:pt idx="20">
                  <c:v>1504_F11</c:v>
                </c:pt>
                <c:pt idx="21">
                  <c:v>1504_F12</c:v>
                </c:pt>
                <c:pt idx="22">
                  <c:v>1504_F13</c:v>
                </c:pt>
                <c:pt idx="23">
                  <c:v>1302_F1</c:v>
                </c:pt>
                <c:pt idx="24">
                  <c:v>1302_F2</c:v>
                </c:pt>
                <c:pt idx="25">
                  <c:v>1302_F3</c:v>
                </c:pt>
                <c:pt idx="26">
                  <c:v>1302_F4</c:v>
                </c:pt>
                <c:pt idx="27">
                  <c:v>1302_F5</c:v>
                </c:pt>
                <c:pt idx="28">
                  <c:v>1302_F6</c:v>
                </c:pt>
                <c:pt idx="29">
                  <c:v>1302_F7</c:v>
                </c:pt>
                <c:pt idx="30">
                  <c:v>1302_F8</c:v>
                </c:pt>
                <c:pt idx="31">
                  <c:v>1302_F9</c:v>
                </c:pt>
                <c:pt idx="32">
                  <c:v>1302_F10</c:v>
                </c:pt>
                <c:pt idx="33">
                  <c:v>1302_F11</c:v>
                </c:pt>
                <c:pt idx="34">
                  <c:v>1302_F12</c:v>
                </c:pt>
                <c:pt idx="35">
                  <c:v>1501_F2</c:v>
                </c:pt>
                <c:pt idx="36">
                  <c:v>1501_F3</c:v>
                </c:pt>
                <c:pt idx="37">
                  <c:v>1501_F4</c:v>
                </c:pt>
                <c:pt idx="38">
                  <c:v>1501_F5</c:v>
                </c:pt>
                <c:pt idx="39">
                  <c:v>1501_F8</c:v>
                </c:pt>
                <c:pt idx="40">
                  <c:v>1501_F9</c:v>
                </c:pt>
                <c:pt idx="41">
                  <c:v>1501_F10</c:v>
                </c:pt>
                <c:pt idx="42">
                  <c:v>1501_F11</c:v>
                </c:pt>
                <c:pt idx="43">
                  <c:v>1304_F1</c:v>
                </c:pt>
                <c:pt idx="44">
                  <c:v>1304_F2</c:v>
                </c:pt>
                <c:pt idx="45">
                  <c:v>1304_F3</c:v>
                </c:pt>
                <c:pt idx="46">
                  <c:v>1304_F4</c:v>
                </c:pt>
                <c:pt idx="47">
                  <c:v>1304_F5</c:v>
                </c:pt>
                <c:pt idx="48">
                  <c:v>1304_F6</c:v>
                </c:pt>
                <c:pt idx="49">
                  <c:v>1304_F7</c:v>
                </c:pt>
                <c:pt idx="50">
                  <c:v>1304_F8</c:v>
                </c:pt>
                <c:pt idx="51">
                  <c:v>1304_F10</c:v>
                </c:pt>
                <c:pt idx="52">
                  <c:v>1304_F12</c:v>
                </c:pt>
                <c:pt idx="53">
                  <c:v>1304_F13</c:v>
                </c:pt>
                <c:pt idx="54">
                  <c:v>1503_F9</c:v>
                </c:pt>
                <c:pt idx="55">
                  <c:v>1503_F10</c:v>
                </c:pt>
                <c:pt idx="56">
                  <c:v>1503_F11</c:v>
                </c:pt>
                <c:pt idx="57">
                  <c:v>1503_F13</c:v>
                </c:pt>
                <c:pt idx="58">
                  <c:v>1503_F14</c:v>
                </c:pt>
                <c:pt idx="59">
                  <c:v>1503_F15</c:v>
                </c:pt>
                <c:pt idx="60">
                  <c:v>1303_F1</c:v>
                </c:pt>
                <c:pt idx="61">
                  <c:v>1303_F2</c:v>
                </c:pt>
                <c:pt idx="62">
                  <c:v>1303_F3</c:v>
                </c:pt>
                <c:pt idx="63">
                  <c:v>1303_F4</c:v>
                </c:pt>
                <c:pt idx="64">
                  <c:v>1303_F6</c:v>
                </c:pt>
                <c:pt idx="65">
                  <c:v>1303_F7</c:v>
                </c:pt>
                <c:pt idx="66">
                  <c:v>1303_F8</c:v>
                </c:pt>
                <c:pt idx="67">
                  <c:v>1303_F9</c:v>
                </c:pt>
                <c:pt idx="68">
                  <c:v>1303_F10</c:v>
                </c:pt>
                <c:pt idx="69">
                  <c:v>1303_F11</c:v>
                </c:pt>
                <c:pt idx="70">
                  <c:v>1502_F3</c:v>
                </c:pt>
                <c:pt idx="71">
                  <c:v>1502_F4</c:v>
                </c:pt>
                <c:pt idx="72">
                  <c:v>1502_F5</c:v>
                </c:pt>
                <c:pt idx="73">
                  <c:v>1502_F6</c:v>
                </c:pt>
                <c:pt idx="74">
                  <c:v>1502_F9</c:v>
                </c:pt>
                <c:pt idx="75">
                  <c:v>1502_F10</c:v>
                </c:pt>
                <c:pt idx="76">
                  <c:v>1502_F11</c:v>
                </c:pt>
                <c:pt idx="77">
                  <c:v>1502_F12</c:v>
                </c:pt>
                <c:pt idx="78">
                  <c:v>1502_F13</c:v>
                </c:pt>
                <c:pt idx="79">
                  <c:v>1301_F1</c:v>
                </c:pt>
                <c:pt idx="80">
                  <c:v>1301_F2</c:v>
                </c:pt>
                <c:pt idx="81">
                  <c:v>1301_F3</c:v>
                </c:pt>
                <c:pt idx="82">
                  <c:v>1301_F4</c:v>
                </c:pt>
                <c:pt idx="83">
                  <c:v>1301_F5</c:v>
                </c:pt>
                <c:pt idx="84">
                  <c:v>1301_F6</c:v>
                </c:pt>
                <c:pt idx="85">
                  <c:v>1301_F7</c:v>
                </c:pt>
                <c:pt idx="86">
                  <c:v>1301_F9</c:v>
                </c:pt>
                <c:pt idx="87">
                  <c:v>1301_F10</c:v>
                </c:pt>
                <c:pt idx="88">
                  <c:v>1301_F11</c:v>
                </c:pt>
                <c:pt idx="89">
                  <c:v>1301_F12</c:v>
                </c:pt>
              </c:strCache>
            </c:strRef>
          </c:cat>
          <c:val>
            <c:numRef>
              <c:f>Sheet1!$I$2:$I$91</c:f>
              <c:numCache>
                <c:formatCode>General</c:formatCode>
                <c:ptCount val="90"/>
                <c:pt idx="0">
                  <c:v>-5.1999999999999998E-2</c:v>
                </c:pt>
                <c:pt idx="1">
                  <c:v>-0.10100000000000001</c:v>
                </c:pt>
                <c:pt idx="2">
                  <c:v>-5.7000000000000002E-2</c:v>
                </c:pt>
                <c:pt idx="3">
                  <c:v>-3.5999999999999997E-2</c:v>
                </c:pt>
                <c:pt idx="4">
                  <c:v>-2.3E-2</c:v>
                </c:pt>
                <c:pt idx="5">
                  <c:v>-8.0000000000000002E-3</c:v>
                </c:pt>
                <c:pt idx="6">
                  <c:v>-5.3999999999999999E-2</c:v>
                </c:pt>
                <c:pt idx="7">
                  <c:v>-6.4000000000000001E-2</c:v>
                </c:pt>
                <c:pt idx="8">
                  <c:v>6.2E-2</c:v>
                </c:pt>
                <c:pt idx="9">
                  <c:v>4.0000000000000001E-3</c:v>
                </c:pt>
                <c:pt idx="10">
                  <c:v>-2.4E-2</c:v>
                </c:pt>
                <c:pt idx="11">
                  <c:v>-5.6000000000000001E-2</c:v>
                </c:pt>
                <c:pt idx="12">
                  <c:v>-4.7E-2</c:v>
                </c:pt>
                <c:pt idx="13">
                  <c:v>6.7000000000000004E-2</c:v>
                </c:pt>
                <c:pt idx="14">
                  <c:v>8.9999999999999993E-3</c:v>
                </c:pt>
                <c:pt idx="15">
                  <c:v>-3.5999999999999997E-2</c:v>
                </c:pt>
                <c:pt idx="16">
                  <c:v>2.9000000000000001E-2</c:v>
                </c:pt>
                <c:pt idx="17">
                  <c:v>-8.1000000000000003E-2</c:v>
                </c:pt>
                <c:pt idx="18">
                  <c:v>-0.108</c:v>
                </c:pt>
                <c:pt idx="19">
                  <c:v>-0.109</c:v>
                </c:pt>
                <c:pt idx="20">
                  <c:v>-0.12</c:v>
                </c:pt>
                <c:pt idx="21">
                  <c:v>-3.4000000000000002E-2</c:v>
                </c:pt>
                <c:pt idx="22">
                  <c:v>-7.5999999999999998E-2</c:v>
                </c:pt>
                <c:pt idx="23">
                  <c:v>8.9999999999999993E-3</c:v>
                </c:pt>
                <c:pt idx="24">
                  <c:v>-4.5999999999999999E-2</c:v>
                </c:pt>
                <c:pt idx="25">
                  <c:v>-7.9000000000000001E-2</c:v>
                </c:pt>
                <c:pt idx="26">
                  <c:v>-0.104</c:v>
                </c:pt>
                <c:pt idx="27">
                  <c:v>-9.5000000000000001E-2</c:v>
                </c:pt>
                <c:pt idx="28">
                  <c:v>-0.11600000000000001</c:v>
                </c:pt>
                <c:pt idx="29">
                  <c:v>-8.4000000000000005E-2</c:v>
                </c:pt>
                <c:pt idx="30">
                  <c:v>-0.14199999999999999</c:v>
                </c:pt>
                <c:pt idx="31">
                  <c:v>-9.7000000000000003E-2</c:v>
                </c:pt>
                <c:pt idx="32">
                  <c:v>-0.10199999999999999</c:v>
                </c:pt>
                <c:pt idx="33">
                  <c:v>-0.11899999999999999</c:v>
                </c:pt>
                <c:pt idx="34">
                  <c:v>-7.0999999999999994E-2</c:v>
                </c:pt>
                <c:pt idx="35">
                  <c:v>-0.129</c:v>
                </c:pt>
                <c:pt idx="36">
                  <c:v>-0.18099999999999999</c:v>
                </c:pt>
                <c:pt idx="37">
                  <c:v>-0.20899999999999999</c:v>
                </c:pt>
                <c:pt idx="38">
                  <c:v>-0.111</c:v>
                </c:pt>
                <c:pt idx="39">
                  <c:v>-0.12</c:v>
                </c:pt>
                <c:pt idx="40">
                  <c:v>-6.4000000000000001E-2</c:v>
                </c:pt>
                <c:pt idx="41">
                  <c:v>-0.10199999999999999</c:v>
                </c:pt>
                <c:pt idx="42">
                  <c:v>-0.12</c:v>
                </c:pt>
                <c:pt idx="43">
                  <c:v>-7.3999999999999996E-2</c:v>
                </c:pt>
                <c:pt idx="44">
                  <c:v>-5.0999999999999997E-2</c:v>
                </c:pt>
                <c:pt idx="45">
                  <c:v>-4.3999999999999997E-2</c:v>
                </c:pt>
                <c:pt idx="46">
                  <c:v>-7.0000000000000007E-2</c:v>
                </c:pt>
                <c:pt idx="47">
                  <c:v>-0.08</c:v>
                </c:pt>
                <c:pt idx="48">
                  <c:v>-7.0999999999999994E-2</c:v>
                </c:pt>
                <c:pt idx="49">
                  <c:v>-6.4000000000000001E-2</c:v>
                </c:pt>
                <c:pt idx="50">
                  <c:v>-2.5000000000000001E-2</c:v>
                </c:pt>
                <c:pt idx="51">
                  <c:v>-0.14899999999999999</c:v>
                </c:pt>
                <c:pt idx="52">
                  <c:v>-5.3999999999999999E-2</c:v>
                </c:pt>
                <c:pt idx="53">
                  <c:v>-8.6999999999999994E-2</c:v>
                </c:pt>
                <c:pt idx="54">
                  <c:v>-5.1999999999999998E-2</c:v>
                </c:pt>
                <c:pt idx="55">
                  <c:v>-0.11799999999999999</c:v>
                </c:pt>
                <c:pt idx="56">
                  <c:v>-8.5000000000000006E-2</c:v>
                </c:pt>
                <c:pt idx="57">
                  <c:v>1E-3</c:v>
                </c:pt>
                <c:pt idx="58">
                  <c:v>-0.105</c:v>
                </c:pt>
                <c:pt idx="59">
                  <c:v>-0.20599999999999999</c:v>
                </c:pt>
                <c:pt idx="60">
                  <c:v>-0.126</c:v>
                </c:pt>
                <c:pt idx="61">
                  <c:v>-0.1</c:v>
                </c:pt>
                <c:pt idx="62">
                  <c:v>-0.109</c:v>
                </c:pt>
                <c:pt idx="63">
                  <c:v>-8.7999999999999995E-2</c:v>
                </c:pt>
                <c:pt idx="64">
                  <c:v>4.7E-2</c:v>
                </c:pt>
                <c:pt idx="65">
                  <c:v>7.0000000000000001E-3</c:v>
                </c:pt>
                <c:pt idx="66">
                  <c:v>-6.0000000000000001E-3</c:v>
                </c:pt>
                <c:pt idx="67">
                  <c:v>-6.0000000000000001E-3</c:v>
                </c:pt>
                <c:pt idx="68">
                  <c:v>-0.02</c:v>
                </c:pt>
                <c:pt idx="69">
                  <c:v>-0.125</c:v>
                </c:pt>
                <c:pt idx="70">
                  <c:v>0.04</c:v>
                </c:pt>
                <c:pt idx="71">
                  <c:v>-0.109</c:v>
                </c:pt>
                <c:pt idx="72">
                  <c:v>-0.104</c:v>
                </c:pt>
                <c:pt idx="73">
                  <c:v>-8.2000000000000003E-2</c:v>
                </c:pt>
                <c:pt idx="74">
                  <c:v>-2.9000000000000001E-2</c:v>
                </c:pt>
                <c:pt idx="75">
                  <c:v>5.5E-2</c:v>
                </c:pt>
                <c:pt idx="76">
                  <c:v>-2.1000000000000001E-2</c:v>
                </c:pt>
                <c:pt idx="77">
                  <c:v>-6.4000000000000001E-2</c:v>
                </c:pt>
                <c:pt idx="78">
                  <c:v>-0.111</c:v>
                </c:pt>
                <c:pt idx="79">
                  <c:v>-5.5E-2</c:v>
                </c:pt>
                <c:pt idx="80">
                  <c:v>-3.3000000000000002E-2</c:v>
                </c:pt>
                <c:pt idx="81">
                  <c:v>-1.4999999999999999E-2</c:v>
                </c:pt>
                <c:pt idx="82">
                  <c:v>-3.1E-2</c:v>
                </c:pt>
                <c:pt idx="83">
                  <c:v>-9.6000000000000002E-2</c:v>
                </c:pt>
                <c:pt idx="84">
                  <c:v>-1.0999999999999999E-2</c:v>
                </c:pt>
                <c:pt idx="85">
                  <c:v>1.7999999999999999E-2</c:v>
                </c:pt>
                <c:pt idx="86">
                  <c:v>-3.2000000000000001E-2</c:v>
                </c:pt>
                <c:pt idx="87">
                  <c:v>-0.03</c:v>
                </c:pt>
                <c:pt idx="88">
                  <c:v>-4.1000000000000002E-2</c:v>
                </c:pt>
                <c:pt idx="89">
                  <c:v>-5.0000000000000001E-3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Z error</c:v>
                </c:pt>
              </c:strCache>
            </c:strRef>
          </c:tx>
          <c:marker>
            <c:symbol val="none"/>
          </c:marker>
          <c:cat>
            <c:strRef>
              <c:f>Sheet1!$A$2:$A$91</c:f>
              <c:strCache>
                <c:ptCount val="90"/>
                <c:pt idx="0">
                  <c:v>2731_F1</c:v>
                </c:pt>
                <c:pt idx="1">
                  <c:v>2731_F2</c:v>
                </c:pt>
                <c:pt idx="2">
                  <c:v>2731_F3</c:v>
                </c:pt>
                <c:pt idx="3">
                  <c:v>2731_F4</c:v>
                </c:pt>
                <c:pt idx="4">
                  <c:v>2731_F5</c:v>
                </c:pt>
                <c:pt idx="5">
                  <c:v>2731_F6</c:v>
                </c:pt>
                <c:pt idx="6">
                  <c:v>2731_F7</c:v>
                </c:pt>
                <c:pt idx="7">
                  <c:v>2731_F8</c:v>
                </c:pt>
                <c:pt idx="8">
                  <c:v>2731_F9</c:v>
                </c:pt>
                <c:pt idx="9">
                  <c:v>2731_F10</c:v>
                </c:pt>
                <c:pt idx="10">
                  <c:v>2731_F11</c:v>
                </c:pt>
                <c:pt idx="11">
                  <c:v>2731_F12</c:v>
                </c:pt>
                <c:pt idx="12">
                  <c:v>2731_F13</c:v>
                </c:pt>
                <c:pt idx="13">
                  <c:v>2731_F16</c:v>
                </c:pt>
                <c:pt idx="14">
                  <c:v>1504_F3</c:v>
                </c:pt>
                <c:pt idx="15">
                  <c:v>1504_F4</c:v>
                </c:pt>
                <c:pt idx="16">
                  <c:v>1504_F5</c:v>
                </c:pt>
                <c:pt idx="17">
                  <c:v>1504_F6</c:v>
                </c:pt>
                <c:pt idx="18">
                  <c:v>1504_F9</c:v>
                </c:pt>
                <c:pt idx="19">
                  <c:v>1504_F10</c:v>
                </c:pt>
                <c:pt idx="20">
                  <c:v>1504_F11</c:v>
                </c:pt>
                <c:pt idx="21">
                  <c:v>1504_F12</c:v>
                </c:pt>
                <c:pt idx="22">
                  <c:v>1504_F13</c:v>
                </c:pt>
                <c:pt idx="23">
                  <c:v>1302_F1</c:v>
                </c:pt>
                <c:pt idx="24">
                  <c:v>1302_F2</c:v>
                </c:pt>
                <c:pt idx="25">
                  <c:v>1302_F3</c:v>
                </c:pt>
                <c:pt idx="26">
                  <c:v>1302_F4</c:v>
                </c:pt>
                <c:pt idx="27">
                  <c:v>1302_F5</c:v>
                </c:pt>
                <c:pt idx="28">
                  <c:v>1302_F6</c:v>
                </c:pt>
                <c:pt idx="29">
                  <c:v>1302_F7</c:v>
                </c:pt>
                <c:pt idx="30">
                  <c:v>1302_F8</c:v>
                </c:pt>
                <c:pt idx="31">
                  <c:v>1302_F9</c:v>
                </c:pt>
                <c:pt idx="32">
                  <c:v>1302_F10</c:v>
                </c:pt>
                <c:pt idx="33">
                  <c:v>1302_F11</c:v>
                </c:pt>
                <c:pt idx="34">
                  <c:v>1302_F12</c:v>
                </c:pt>
                <c:pt idx="35">
                  <c:v>1501_F2</c:v>
                </c:pt>
                <c:pt idx="36">
                  <c:v>1501_F3</c:v>
                </c:pt>
                <c:pt idx="37">
                  <c:v>1501_F4</c:v>
                </c:pt>
                <c:pt idx="38">
                  <c:v>1501_F5</c:v>
                </c:pt>
                <c:pt idx="39">
                  <c:v>1501_F8</c:v>
                </c:pt>
                <c:pt idx="40">
                  <c:v>1501_F9</c:v>
                </c:pt>
                <c:pt idx="41">
                  <c:v>1501_F10</c:v>
                </c:pt>
                <c:pt idx="42">
                  <c:v>1501_F11</c:v>
                </c:pt>
                <c:pt idx="43">
                  <c:v>1304_F1</c:v>
                </c:pt>
                <c:pt idx="44">
                  <c:v>1304_F2</c:v>
                </c:pt>
                <c:pt idx="45">
                  <c:v>1304_F3</c:v>
                </c:pt>
                <c:pt idx="46">
                  <c:v>1304_F4</c:v>
                </c:pt>
                <c:pt idx="47">
                  <c:v>1304_F5</c:v>
                </c:pt>
                <c:pt idx="48">
                  <c:v>1304_F6</c:v>
                </c:pt>
                <c:pt idx="49">
                  <c:v>1304_F7</c:v>
                </c:pt>
                <c:pt idx="50">
                  <c:v>1304_F8</c:v>
                </c:pt>
                <c:pt idx="51">
                  <c:v>1304_F10</c:v>
                </c:pt>
                <c:pt idx="52">
                  <c:v>1304_F12</c:v>
                </c:pt>
                <c:pt idx="53">
                  <c:v>1304_F13</c:v>
                </c:pt>
                <c:pt idx="54">
                  <c:v>1503_F9</c:v>
                </c:pt>
                <c:pt idx="55">
                  <c:v>1503_F10</c:v>
                </c:pt>
                <c:pt idx="56">
                  <c:v>1503_F11</c:v>
                </c:pt>
                <c:pt idx="57">
                  <c:v>1503_F13</c:v>
                </c:pt>
                <c:pt idx="58">
                  <c:v>1503_F14</c:v>
                </c:pt>
                <c:pt idx="59">
                  <c:v>1503_F15</c:v>
                </c:pt>
                <c:pt idx="60">
                  <c:v>1303_F1</c:v>
                </c:pt>
                <c:pt idx="61">
                  <c:v>1303_F2</c:v>
                </c:pt>
                <c:pt idx="62">
                  <c:v>1303_F3</c:v>
                </c:pt>
                <c:pt idx="63">
                  <c:v>1303_F4</c:v>
                </c:pt>
                <c:pt idx="64">
                  <c:v>1303_F6</c:v>
                </c:pt>
                <c:pt idx="65">
                  <c:v>1303_F7</c:v>
                </c:pt>
                <c:pt idx="66">
                  <c:v>1303_F8</c:v>
                </c:pt>
                <c:pt idx="67">
                  <c:v>1303_F9</c:v>
                </c:pt>
                <c:pt idx="68">
                  <c:v>1303_F10</c:v>
                </c:pt>
                <c:pt idx="69">
                  <c:v>1303_F11</c:v>
                </c:pt>
                <c:pt idx="70">
                  <c:v>1502_F3</c:v>
                </c:pt>
                <c:pt idx="71">
                  <c:v>1502_F4</c:v>
                </c:pt>
                <c:pt idx="72">
                  <c:v>1502_F5</c:v>
                </c:pt>
                <c:pt idx="73">
                  <c:v>1502_F6</c:v>
                </c:pt>
                <c:pt idx="74">
                  <c:v>1502_F9</c:v>
                </c:pt>
                <c:pt idx="75">
                  <c:v>1502_F10</c:v>
                </c:pt>
                <c:pt idx="76">
                  <c:v>1502_F11</c:v>
                </c:pt>
                <c:pt idx="77">
                  <c:v>1502_F12</c:v>
                </c:pt>
                <c:pt idx="78">
                  <c:v>1502_F13</c:v>
                </c:pt>
                <c:pt idx="79">
                  <c:v>1301_F1</c:v>
                </c:pt>
                <c:pt idx="80">
                  <c:v>1301_F2</c:v>
                </c:pt>
                <c:pt idx="81">
                  <c:v>1301_F3</c:v>
                </c:pt>
                <c:pt idx="82">
                  <c:v>1301_F4</c:v>
                </c:pt>
                <c:pt idx="83">
                  <c:v>1301_F5</c:v>
                </c:pt>
                <c:pt idx="84">
                  <c:v>1301_F6</c:v>
                </c:pt>
                <c:pt idx="85">
                  <c:v>1301_F7</c:v>
                </c:pt>
                <c:pt idx="86">
                  <c:v>1301_F9</c:v>
                </c:pt>
                <c:pt idx="87">
                  <c:v>1301_F10</c:v>
                </c:pt>
                <c:pt idx="88">
                  <c:v>1301_F11</c:v>
                </c:pt>
                <c:pt idx="89">
                  <c:v>1301_F12</c:v>
                </c:pt>
              </c:strCache>
            </c:strRef>
          </c:cat>
          <c:val>
            <c:numRef>
              <c:f>Sheet1!$J$2:$J$91</c:f>
              <c:numCache>
                <c:formatCode>General</c:formatCode>
                <c:ptCount val="90"/>
                <c:pt idx="0">
                  <c:v>0.10299999999999999</c:v>
                </c:pt>
                <c:pt idx="1">
                  <c:v>2.3E-2</c:v>
                </c:pt>
                <c:pt idx="2">
                  <c:v>3.4000000000000002E-2</c:v>
                </c:pt>
                <c:pt idx="3">
                  <c:v>3.6999999999999998E-2</c:v>
                </c:pt>
                <c:pt idx="4">
                  <c:v>6.0999999999999999E-2</c:v>
                </c:pt>
                <c:pt idx="5">
                  <c:v>0.12</c:v>
                </c:pt>
                <c:pt idx="6">
                  <c:v>0.127</c:v>
                </c:pt>
                <c:pt idx="7">
                  <c:v>0.11600000000000001</c:v>
                </c:pt>
                <c:pt idx="8">
                  <c:v>7.1999999999999995E-2</c:v>
                </c:pt>
                <c:pt idx="9">
                  <c:v>2.1999999999999999E-2</c:v>
                </c:pt>
                <c:pt idx="10">
                  <c:v>4.9000000000000002E-2</c:v>
                </c:pt>
                <c:pt idx="11">
                  <c:v>-5.0000000000000001E-3</c:v>
                </c:pt>
                <c:pt idx="12">
                  <c:v>7.6999999999999999E-2</c:v>
                </c:pt>
                <c:pt idx="13">
                  <c:v>0.13200000000000001</c:v>
                </c:pt>
                <c:pt idx="14">
                  <c:v>-5.8999999999999997E-2</c:v>
                </c:pt>
                <c:pt idx="15">
                  <c:v>-6.3E-2</c:v>
                </c:pt>
                <c:pt idx="16">
                  <c:v>-0.11899999999999999</c:v>
                </c:pt>
                <c:pt idx="17">
                  <c:v>-2.1999999999999999E-2</c:v>
                </c:pt>
                <c:pt idx="18">
                  <c:v>2E-3</c:v>
                </c:pt>
                <c:pt idx="19">
                  <c:v>-8.9999999999999993E-3</c:v>
                </c:pt>
                <c:pt idx="20">
                  <c:v>5.5E-2</c:v>
                </c:pt>
                <c:pt idx="21">
                  <c:v>0.14299999999999999</c:v>
                </c:pt>
                <c:pt idx="22">
                  <c:v>9.4E-2</c:v>
                </c:pt>
                <c:pt idx="23">
                  <c:v>-0.13500000000000001</c:v>
                </c:pt>
                <c:pt idx="24">
                  <c:v>-0.14699999999999999</c:v>
                </c:pt>
                <c:pt idx="25">
                  <c:v>-0.19900000000000001</c:v>
                </c:pt>
                <c:pt idx="26">
                  <c:v>-0.105</c:v>
                </c:pt>
                <c:pt idx="27">
                  <c:v>-0.11899999999999999</c:v>
                </c:pt>
                <c:pt idx="28">
                  <c:v>-8.4000000000000005E-2</c:v>
                </c:pt>
                <c:pt idx="29">
                  <c:v>-0.14399999999999999</c:v>
                </c:pt>
                <c:pt idx="30">
                  <c:v>-0.187</c:v>
                </c:pt>
                <c:pt idx="31">
                  <c:v>-9.2999999999999999E-2</c:v>
                </c:pt>
                <c:pt idx="32">
                  <c:v>-0.121</c:v>
                </c:pt>
                <c:pt idx="33">
                  <c:v>-0.17599999999999999</c:v>
                </c:pt>
                <c:pt idx="34">
                  <c:v>-0.12</c:v>
                </c:pt>
                <c:pt idx="35">
                  <c:v>-5.0000000000000001E-3</c:v>
                </c:pt>
                <c:pt idx="36">
                  <c:v>4.5999999999999999E-2</c:v>
                </c:pt>
                <c:pt idx="37">
                  <c:v>6.9000000000000006E-2</c:v>
                </c:pt>
                <c:pt idx="38">
                  <c:v>7.5999999999999998E-2</c:v>
                </c:pt>
                <c:pt idx="39">
                  <c:v>-3.1E-2</c:v>
                </c:pt>
                <c:pt idx="40">
                  <c:v>9.1999999999999998E-2</c:v>
                </c:pt>
                <c:pt idx="41">
                  <c:v>5.2999999999999999E-2</c:v>
                </c:pt>
                <c:pt idx="42">
                  <c:v>1.0999999999999999E-2</c:v>
                </c:pt>
                <c:pt idx="43">
                  <c:v>-7.8E-2</c:v>
                </c:pt>
                <c:pt idx="44">
                  <c:v>-0.106</c:v>
                </c:pt>
                <c:pt idx="45">
                  <c:v>-7.0999999999999994E-2</c:v>
                </c:pt>
                <c:pt idx="46">
                  <c:v>-0.05</c:v>
                </c:pt>
                <c:pt idx="47">
                  <c:v>-0.03</c:v>
                </c:pt>
                <c:pt idx="48">
                  <c:v>4.0000000000000001E-3</c:v>
                </c:pt>
                <c:pt idx="49">
                  <c:v>-2.5999999999999999E-2</c:v>
                </c:pt>
                <c:pt idx="50">
                  <c:v>3.5000000000000003E-2</c:v>
                </c:pt>
                <c:pt idx="51">
                  <c:v>-4.7E-2</c:v>
                </c:pt>
                <c:pt idx="52">
                  <c:v>1.9E-2</c:v>
                </c:pt>
                <c:pt idx="53">
                  <c:v>-4.1000000000000002E-2</c:v>
                </c:pt>
                <c:pt idx="54">
                  <c:v>-0.161</c:v>
                </c:pt>
                <c:pt idx="55">
                  <c:v>-0.17199999999999999</c:v>
                </c:pt>
                <c:pt idx="56">
                  <c:v>-0.16900000000000001</c:v>
                </c:pt>
                <c:pt idx="57">
                  <c:v>-0.14199999999999999</c:v>
                </c:pt>
                <c:pt idx="58">
                  <c:v>-0.11600000000000001</c:v>
                </c:pt>
                <c:pt idx="59">
                  <c:v>-6.4000000000000001E-2</c:v>
                </c:pt>
                <c:pt idx="60">
                  <c:v>0.217</c:v>
                </c:pt>
                <c:pt idx="61">
                  <c:v>0.21</c:v>
                </c:pt>
                <c:pt idx="62">
                  <c:v>0.16200000000000001</c:v>
                </c:pt>
                <c:pt idx="63">
                  <c:v>0.13200000000000001</c:v>
                </c:pt>
                <c:pt idx="64">
                  <c:v>0.21099999999999999</c:v>
                </c:pt>
                <c:pt idx="65">
                  <c:v>0.16600000000000001</c:v>
                </c:pt>
                <c:pt idx="66">
                  <c:v>0.18</c:v>
                </c:pt>
                <c:pt idx="67">
                  <c:v>-0.03</c:v>
                </c:pt>
                <c:pt idx="68">
                  <c:v>-0.04</c:v>
                </c:pt>
                <c:pt idx="69">
                  <c:v>0.106</c:v>
                </c:pt>
                <c:pt idx="70">
                  <c:v>-0.16200000000000001</c:v>
                </c:pt>
                <c:pt idx="71">
                  <c:v>-0.14399999999999999</c:v>
                </c:pt>
                <c:pt idx="72">
                  <c:v>-0.14399999999999999</c:v>
                </c:pt>
                <c:pt idx="73">
                  <c:v>-0.14399999999999999</c:v>
                </c:pt>
                <c:pt idx="74">
                  <c:v>-7.5999999999999998E-2</c:v>
                </c:pt>
                <c:pt idx="75">
                  <c:v>-7.0999999999999994E-2</c:v>
                </c:pt>
                <c:pt idx="76">
                  <c:v>-2.9000000000000001E-2</c:v>
                </c:pt>
                <c:pt idx="77">
                  <c:v>-2E-3</c:v>
                </c:pt>
                <c:pt idx="78">
                  <c:v>-5.7000000000000002E-2</c:v>
                </c:pt>
                <c:pt idx="79">
                  <c:v>1.0999999999999999E-2</c:v>
                </c:pt>
                <c:pt idx="80">
                  <c:v>4.2000000000000003E-2</c:v>
                </c:pt>
                <c:pt idx="81">
                  <c:v>0.111</c:v>
                </c:pt>
                <c:pt idx="82">
                  <c:v>0.08</c:v>
                </c:pt>
                <c:pt idx="83">
                  <c:v>6.2E-2</c:v>
                </c:pt>
                <c:pt idx="84">
                  <c:v>-3.0000000000000001E-3</c:v>
                </c:pt>
                <c:pt idx="85">
                  <c:v>5.8000000000000003E-2</c:v>
                </c:pt>
                <c:pt idx="86">
                  <c:v>8.0000000000000002E-3</c:v>
                </c:pt>
                <c:pt idx="87">
                  <c:v>8.0000000000000002E-3</c:v>
                </c:pt>
                <c:pt idx="88">
                  <c:v>6.2E-2</c:v>
                </c:pt>
                <c:pt idx="89">
                  <c:v>1.2999999999999999E-2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86816"/>
        <c:axId val="115988352"/>
      </c:lineChart>
      <c:catAx>
        <c:axId val="11598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988352"/>
        <c:crosses val="autoZero"/>
        <c:auto val="1"/>
        <c:lblAlgn val="ctr"/>
        <c:lblOffset val="100"/>
        <c:noMultiLvlLbl val="0"/>
      </c:catAx>
      <c:valAx>
        <c:axId val="11598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86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26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topLeftCell="A70" workbookViewId="0">
      <selection activeCell="P96" sqref="M93:P96"/>
    </sheetView>
  </sheetViews>
  <sheetFormatPr defaultRowHeight="14.4" x14ac:dyDescent="0.3"/>
  <sheetData>
    <row r="1" spans="1:11" x14ac:dyDescent="0.3">
      <c r="A1" t="s">
        <v>97</v>
      </c>
      <c r="B1" t="s">
        <v>23</v>
      </c>
      <c r="C1" t="s">
        <v>24</v>
      </c>
      <c r="D1" t="s">
        <v>25</v>
      </c>
      <c r="E1" t="s">
        <v>26</v>
      </c>
      <c r="F1" t="s">
        <v>24</v>
      </c>
      <c r="G1" t="s">
        <v>25</v>
      </c>
      <c r="H1" t="s">
        <v>27</v>
      </c>
      <c r="I1" t="s">
        <v>29</v>
      </c>
      <c r="J1" t="s">
        <v>28</v>
      </c>
      <c r="K1" t="s">
        <v>100</v>
      </c>
    </row>
    <row r="2" spans="1:11" x14ac:dyDescent="0.3">
      <c r="A2" t="s">
        <v>0</v>
      </c>
      <c r="B2">
        <v>10016.708000000001</v>
      </c>
      <c r="C2">
        <v>-59.119</v>
      </c>
      <c r="D2">
        <v>33295.832000000002</v>
      </c>
      <c r="E2">
        <v>10016.726000000001</v>
      </c>
      <c r="F2">
        <v>-59.170999999999999</v>
      </c>
      <c r="G2">
        <v>33295.934999999998</v>
      </c>
      <c r="H2">
        <v>1.7999999999999999E-2</v>
      </c>
      <c r="I2">
        <v>-5.1999999999999998E-2</v>
      </c>
      <c r="J2">
        <v>0.10299999999999999</v>
      </c>
      <c r="K2">
        <f>SQRT(H2^2+I2^2+J2^2)</f>
        <v>0.11677756633874503</v>
      </c>
    </row>
    <row r="3" spans="1:11" x14ac:dyDescent="0.3">
      <c r="A3" t="s">
        <v>1</v>
      </c>
      <c r="B3">
        <v>10016.347</v>
      </c>
      <c r="C3">
        <v>59.7</v>
      </c>
      <c r="D3">
        <v>33295.885999999999</v>
      </c>
      <c r="E3">
        <v>10016.451999999999</v>
      </c>
      <c r="F3">
        <v>59.598999999999997</v>
      </c>
      <c r="G3">
        <v>33295.909</v>
      </c>
      <c r="H3">
        <v>0.105</v>
      </c>
      <c r="I3">
        <v>-0.10100000000000001</v>
      </c>
      <c r="J3">
        <v>2.3E-2</v>
      </c>
      <c r="K3">
        <f t="shared" ref="K3:K66" si="0">SQRT(H3^2+I3^2+J3^2)</f>
        <v>0.14749576265099959</v>
      </c>
    </row>
    <row r="4" spans="1:11" x14ac:dyDescent="0.3">
      <c r="A4" t="s">
        <v>2</v>
      </c>
      <c r="B4">
        <v>9959.4740000000002</v>
      </c>
      <c r="C4">
        <v>75.433999999999997</v>
      </c>
      <c r="D4">
        <v>33249.794000000002</v>
      </c>
      <c r="E4">
        <v>9959.5959999999995</v>
      </c>
      <c r="F4">
        <v>75.378</v>
      </c>
      <c r="G4">
        <v>33249.828000000001</v>
      </c>
      <c r="H4">
        <v>0.123</v>
      </c>
      <c r="I4">
        <v>-5.7000000000000002E-2</v>
      </c>
      <c r="J4">
        <v>3.4000000000000002E-2</v>
      </c>
      <c r="K4">
        <f t="shared" si="0"/>
        <v>0.13976408694654002</v>
      </c>
    </row>
    <row r="5" spans="1:11" x14ac:dyDescent="0.3">
      <c r="A5" t="s">
        <v>3</v>
      </c>
      <c r="B5">
        <v>9946.8230000000003</v>
      </c>
      <c r="C5">
        <v>75.361999999999995</v>
      </c>
      <c r="D5">
        <v>33240.105000000003</v>
      </c>
      <c r="E5">
        <v>9946.9509999999991</v>
      </c>
      <c r="F5">
        <v>75.326999999999998</v>
      </c>
      <c r="G5">
        <v>33240.142</v>
      </c>
      <c r="H5">
        <v>0.128</v>
      </c>
      <c r="I5">
        <v>-3.5999999999999997E-2</v>
      </c>
      <c r="J5">
        <v>3.6999999999999998E-2</v>
      </c>
      <c r="K5">
        <f t="shared" si="0"/>
        <v>0.13801811475310041</v>
      </c>
    </row>
    <row r="6" spans="1:11" x14ac:dyDescent="0.3">
      <c r="A6" t="s">
        <v>4</v>
      </c>
      <c r="B6">
        <v>9890.0280000000002</v>
      </c>
      <c r="C6">
        <v>59.107999999999997</v>
      </c>
      <c r="D6">
        <v>33194.190999999999</v>
      </c>
      <c r="E6">
        <v>9890.1550000000007</v>
      </c>
      <c r="F6">
        <v>59.085000000000001</v>
      </c>
      <c r="G6">
        <v>33194.252</v>
      </c>
      <c r="H6">
        <v>0.128</v>
      </c>
      <c r="I6">
        <v>-2.3E-2</v>
      </c>
      <c r="J6">
        <v>6.0999999999999999E-2</v>
      </c>
      <c r="K6">
        <f t="shared" si="0"/>
        <v>0.14364539672401616</v>
      </c>
    </row>
    <row r="7" spans="1:11" x14ac:dyDescent="0.3">
      <c r="A7" t="s">
        <v>5</v>
      </c>
      <c r="B7">
        <v>9890.44</v>
      </c>
      <c r="C7">
        <v>-59.747</v>
      </c>
      <c r="D7">
        <v>33194.39</v>
      </c>
      <c r="E7">
        <v>9890.44</v>
      </c>
      <c r="F7">
        <v>-59.755000000000003</v>
      </c>
      <c r="G7">
        <v>33194.51</v>
      </c>
      <c r="H7">
        <v>0</v>
      </c>
      <c r="I7">
        <v>-8.0000000000000002E-3</v>
      </c>
      <c r="J7">
        <v>0.12</v>
      </c>
      <c r="K7">
        <f t="shared" si="0"/>
        <v>0.12026637102698326</v>
      </c>
    </row>
    <row r="8" spans="1:11" x14ac:dyDescent="0.3">
      <c r="A8" t="s">
        <v>6</v>
      </c>
      <c r="B8">
        <v>9947.2990000000009</v>
      </c>
      <c r="C8">
        <v>-75.363</v>
      </c>
      <c r="D8">
        <v>33240.313999999998</v>
      </c>
      <c r="E8">
        <v>9947.2919999999995</v>
      </c>
      <c r="F8">
        <v>-75.417000000000002</v>
      </c>
      <c r="G8">
        <v>33240.440999999999</v>
      </c>
      <c r="H8">
        <v>-7.0000000000000001E-3</v>
      </c>
      <c r="I8">
        <v>-5.3999999999999999E-2</v>
      </c>
      <c r="J8">
        <v>0.127</v>
      </c>
      <c r="K8">
        <f t="shared" si="0"/>
        <v>0.13818104066766901</v>
      </c>
    </row>
    <row r="9" spans="1:11" x14ac:dyDescent="0.3">
      <c r="A9" t="s">
        <v>7</v>
      </c>
      <c r="B9">
        <v>9959.99</v>
      </c>
      <c r="C9">
        <v>-75.281999999999996</v>
      </c>
      <c r="D9">
        <v>33249.830999999998</v>
      </c>
      <c r="E9">
        <v>9959.9850000000006</v>
      </c>
      <c r="F9">
        <v>-75.346000000000004</v>
      </c>
      <c r="G9">
        <v>33249.947</v>
      </c>
      <c r="H9">
        <v>-5.0000000000000001E-3</v>
      </c>
      <c r="I9">
        <v>-6.4000000000000001E-2</v>
      </c>
      <c r="J9">
        <v>0.11600000000000001</v>
      </c>
      <c r="K9">
        <f t="shared" si="0"/>
        <v>0.13257827876390613</v>
      </c>
    </row>
    <row r="10" spans="1:11" x14ac:dyDescent="0.3">
      <c r="A10" t="s">
        <v>8</v>
      </c>
      <c r="B10">
        <v>9845.7960000000003</v>
      </c>
      <c r="C10">
        <v>59.021000000000001</v>
      </c>
      <c r="D10">
        <v>33248.828999999998</v>
      </c>
      <c r="E10">
        <v>9845.9189999999999</v>
      </c>
      <c r="F10">
        <v>59.082000000000001</v>
      </c>
      <c r="G10">
        <v>33248.900999999998</v>
      </c>
      <c r="H10">
        <v>0.124</v>
      </c>
      <c r="I10">
        <v>6.2E-2</v>
      </c>
      <c r="J10">
        <v>7.1999999999999995E-2</v>
      </c>
      <c r="K10">
        <f t="shared" si="0"/>
        <v>0.15621779668142804</v>
      </c>
    </row>
    <row r="11" spans="1:11" x14ac:dyDescent="0.3">
      <c r="A11" t="s">
        <v>9</v>
      </c>
      <c r="B11">
        <v>9902.5329999999994</v>
      </c>
      <c r="C11">
        <v>75.353999999999999</v>
      </c>
      <c r="D11">
        <v>33294.760999999999</v>
      </c>
      <c r="E11">
        <v>9902.6119999999992</v>
      </c>
      <c r="F11">
        <v>75.358000000000004</v>
      </c>
      <c r="G11">
        <v>33294.783000000003</v>
      </c>
      <c r="H11">
        <v>7.9000000000000001E-2</v>
      </c>
      <c r="I11">
        <v>4.0000000000000001E-3</v>
      </c>
      <c r="J11">
        <v>2.1999999999999999E-2</v>
      </c>
      <c r="K11">
        <f t="shared" si="0"/>
        <v>8.210359310042406E-2</v>
      </c>
    </row>
    <row r="12" spans="1:11" x14ac:dyDescent="0.3">
      <c r="A12" t="s">
        <v>10</v>
      </c>
      <c r="B12">
        <v>9915.0169999999998</v>
      </c>
      <c r="C12">
        <v>75.356999999999999</v>
      </c>
      <c r="D12">
        <v>33304.472999999998</v>
      </c>
      <c r="E12">
        <v>9915.1170000000002</v>
      </c>
      <c r="F12">
        <v>75.332999999999998</v>
      </c>
      <c r="G12">
        <v>33304.521999999997</v>
      </c>
      <c r="H12">
        <v>0.1</v>
      </c>
      <c r="I12">
        <v>-2.4E-2</v>
      </c>
      <c r="J12">
        <v>4.9000000000000002E-2</v>
      </c>
      <c r="K12">
        <f t="shared" si="0"/>
        <v>0.11391663618629196</v>
      </c>
    </row>
    <row r="13" spans="1:11" x14ac:dyDescent="0.3">
      <c r="A13" t="s">
        <v>11</v>
      </c>
      <c r="B13">
        <v>9971.9629999999997</v>
      </c>
      <c r="C13">
        <v>59.652999999999999</v>
      </c>
      <c r="D13">
        <v>33350.574000000001</v>
      </c>
      <c r="E13">
        <v>9972.0450000000001</v>
      </c>
      <c r="F13">
        <v>59.597000000000001</v>
      </c>
      <c r="G13">
        <v>33350.569000000003</v>
      </c>
      <c r="H13">
        <v>8.2000000000000003E-2</v>
      </c>
      <c r="I13">
        <v>-5.6000000000000001E-2</v>
      </c>
      <c r="J13">
        <v>-5.0000000000000001E-3</v>
      </c>
      <c r="K13">
        <f t="shared" si="0"/>
        <v>9.9423337300655931E-2</v>
      </c>
    </row>
    <row r="14" spans="1:11" x14ac:dyDescent="0.3">
      <c r="A14" t="s">
        <v>12</v>
      </c>
      <c r="B14">
        <v>9972.5310000000009</v>
      </c>
      <c r="C14">
        <v>-59.292999999999999</v>
      </c>
      <c r="D14">
        <v>33350.764999999999</v>
      </c>
      <c r="E14">
        <v>9972.4989999999998</v>
      </c>
      <c r="F14">
        <v>-59.338999999999999</v>
      </c>
      <c r="G14">
        <v>33350.841999999997</v>
      </c>
      <c r="H14">
        <v>-3.2000000000000001E-2</v>
      </c>
      <c r="I14">
        <v>-4.7E-2</v>
      </c>
      <c r="J14">
        <v>7.6999999999999999E-2</v>
      </c>
      <c r="K14">
        <f t="shared" si="0"/>
        <v>9.5718336801262904E-2</v>
      </c>
    </row>
    <row r="15" spans="1:11" x14ac:dyDescent="0.3">
      <c r="A15" t="s">
        <v>13</v>
      </c>
      <c r="B15">
        <v>9846.232</v>
      </c>
      <c r="C15">
        <v>-59.716000000000001</v>
      </c>
      <c r="D15">
        <v>33249.067999999999</v>
      </c>
      <c r="E15">
        <v>9846.26</v>
      </c>
      <c r="F15">
        <v>-59.649000000000001</v>
      </c>
      <c r="G15">
        <v>33249.199999999997</v>
      </c>
      <c r="H15">
        <v>2.8000000000000001E-2</v>
      </c>
      <c r="I15">
        <v>6.7000000000000004E-2</v>
      </c>
      <c r="J15">
        <v>0.13200000000000001</v>
      </c>
      <c r="K15">
        <f t="shared" si="0"/>
        <v>0.15065523555456015</v>
      </c>
    </row>
    <row r="16" spans="1:11" x14ac:dyDescent="0.3">
      <c r="A16" t="s">
        <v>14</v>
      </c>
      <c r="B16">
        <v>9802.8809999999994</v>
      </c>
      <c r="C16">
        <v>29.349</v>
      </c>
      <c r="D16">
        <v>33523.008000000002</v>
      </c>
      <c r="E16">
        <v>9802.8860000000004</v>
      </c>
      <c r="F16">
        <v>29.358000000000001</v>
      </c>
      <c r="G16">
        <v>33522.949000000001</v>
      </c>
      <c r="H16">
        <v>6.0000000000000001E-3</v>
      </c>
      <c r="I16">
        <v>8.9999999999999993E-3</v>
      </c>
      <c r="J16">
        <v>-5.8999999999999997E-2</v>
      </c>
      <c r="K16">
        <f t="shared" si="0"/>
        <v>5.9983331017875285E-2</v>
      </c>
    </row>
    <row r="17" spans="1:11" x14ac:dyDescent="0.3">
      <c r="A17" t="s">
        <v>15</v>
      </c>
      <c r="B17">
        <v>9775.5949999999993</v>
      </c>
      <c r="C17">
        <v>67.516999999999996</v>
      </c>
      <c r="D17">
        <v>33499.821000000004</v>
      </c>
      <c r="E17">
        <v>9775.607</v>
      </c>
      <c r="F17">
        <v>67.480999999999995</v>
      </c>
      <c r="G17">
        <v>33499.758999999998</v>
      </c>
      <c r="H17">
        <v>1.2E-2</v>
      </c>
      <c r="I17">
        <v>-3.5999999999999997E-2</v>
      </c>
      <c r="J17">
        <v>-6.3E-2</v>
      </c>
      <c r="K17">
        <f t="shared" si="0"/>
        <v>7.3545904032787587E-2</v>
      </c>
    </row>
    <row r="18" spans="1:11" x14ac:dyDescent="0.3">
      <c r="A18" t="s">
        <v>16</v>
      </c>
      <c r="B18">
        <v>9736.3320000000003</v>
      </c>
      <c r="C18">
        <v>67.515000000000001</v>
      </c>
      <c r="D18">
        <v>33466.442999999999</v>
      </c>
      <c r="E18">
        <v>9736.3140000000003</v>
      </c>
      <c r="F18">
        <v>67.545000000000002</v>
      </c>
      <c r="G18">
        <v>33466.324000000001</v>
      </c>
      <c r="H18">
        <v>-1.9E-2</v>
      </c>
      <c r="I18">
        <v>2.9000000000000001E-2</v>
      </c>
      <c r="J18">
        <v>-0.11899999999999999</v>
      </c>
      <c r="K18">
        <f t="shared" si="0"/>
        <v>0.12394756956068158</v>
      </c>
    </row>
    <row r="19" spans="1:11" x14ac:dyDescent="0.3">
      <c r="A19" t="s">
        <v>17</v>
      </c>
      <c r="B19">
        <v>9709.0740000000005</v>
      </c>
      <c r="C19">
        <v>29.335000000000001</v>
      </c>
      <c r="D19">
        <v>33443.267</v>
      </c>
      <c r="E19">
        <v>9709.0969999999998</v>
      </c>
      <c r="F19">
        <v>29.253</v>
      </c>
      <c r="G19">
        <v>33443.245000000003</v>
      </c>
      <c r="H19">
        <v>2.3E-2</v>
      </c>
      <c r="I19">
        <v>-8.1000000000000003E-2</v>
      </c>
      <c r="J19">
        <v>-2.1999999999999999E-2</v>
      </c>
      <c r="K19">
        <f t="shared" si="0"/>
        <v>8.7028730888138311E-2</v>
      </c>
    </row>
    <row r="20" spans="1:11" x14ac:dyDescent="0.3">
      <c r="A20" t="s">
        <v>18</v>
      </c>
      <c r="B20">
        <v>9878.5810000000001</v>
      </c>
      <c r="C20">
        <v>95.34</v>
      </c>
      <c r="D20">
        <v>33433.983</v>
      </c>
      <c r="E20">
        <v>9878.5580000000009</v>
      </c>
      <c r="F20">
        <v>95.233000000000004</v>
      </c>
      <c r="G20">
        <v>33433.985000000001</v>
      </c>
      <c r="H20">
        <v>-2.3E-2</v>
      </c>
      <c r="I20">
        <v>-0.108</v>
      </c>
      <c r="J20">
        <v>2E-3</v>
      </c>
      <c r="K20">
        <f t="shared" si="0"/>
        <v>0.11044002897500525</v>
      </c>
    </row>
    <row r="21" spans="1:11" x14ac:dyDescent="0.3">
      <c r="A21" t="s">
        <v>19</v>
      </c>
      <c r="B21">
        <v>9900.8889999999992</v>
      </c>
      <c r="C21">
        <v>29.492000000000001</v>
      </c>
      <c r="D21">
        <v>33407.724000000002</v>
      </c>
      <c r="E21">
        <v>9900.8420000000006</v>
      </c>
      <c r="F21">
        <v>29.384</v>
      </c>
      <c r="G21">
        <v>33407.716</v>
      </c>
      <c r="H21">
        <v>-4.7E-2</v>
      </c>
      <c r="I21">
        <v>-0.109</v>
      </c>
      <c r="J21">
        <v>-8.9999999999999993E-3</v>
      </c>
      <c r="K21">
        <f t="shared" si="0"/>
        <v>0.1190420093916429</v>
      </c>
    </row>
    <row r="22" spans="1:11" x14ac:dyDescent="0.3">
      <c r="A22" t="s">
        <v>20</v>
      </c>
      <c r="B22">
        <v>9900.7929999999997</v>
      </c>
      <c r="C22">
        <v>-29.478999999999999</v>
      </c>
      <c r="D22">
        <v>33407.567000000003</v>
      </c>
      <c r="E22">
        <v>9900.7639999999992</v>
      </c>
      <c r="F22">
        <v>-29.599</v>
      </c>
      <c r="G22">
        <v>33407.622000000003</v>
      </c>
      <c r="H22">
        <v>-0.03</v>
      </c>
      <c r="I22">
        <v>-0.12</v>
      </c>
      <c r="J22">
        <v>5.5E-2</v>
      </c>
      <c r="K22">
        <f t="shared" si="0"/>
        <v>0.13536986370680884</v>
      </c>
    </row>
    <row r="23" spans="1:11" x14ac:dyDescent="0.3">
      <c r="A23" t="s">
        <v>21</v>
      </c>
      <c r="B23">
        <v>9807.0679999999993</v>
      </c>
      <c r="C23">
        <v>-29.553999999999998</v>
      </c>
      <c r="D23">
        <v>33327.919000000002</v>
      </c>
      <c r="E23">
        <v>9807.0609999999997</v>
      </c>
      <c r="F23">
        <v>-29.588999999999999</v>
      </c>
      <c r="G23">
        <v>33328.061000000002</v>
      </c>
      <c r="H23">
        <v>-8.0000000000000002E-3</v>
      </c>
      <c r="I23">
        <v>-3.4000000000000002E-2</v>
      </c>
      <c r="J23">
        <v>0.14299999999999999</v>
      </c>
      <c r="K23">
        <f t="shared" si="0"/>
        <v>0.14720394016465727</v>
      </c>
    </row>
    <row r="24" spans="1:11" x14ac:dyDescent="0.3">
      <c r="A24" t="s">
        <v>22</v>
      </c>
      <c r="B24">
        <v>9807.0300000000007</v>
      </c>
      <c r="C24">
        <v>29.431999999999999</v>
      </c>
      <c r="D24">
        <v>33327.934000000001</v>
      </c>
      <c r="E24">
        <v>9807.0259999999998</v>
      </c>
      <c r="F24">
        <v>29.355</v>
      </c>
      <c r="G24">
        <v>33328.027000000002</v>
      </c>
      <c r="H24">
        <v>-4.0000000000000001E-3</v>
      </c>
      <c r="I24">
        <v>-7.5999999999999998E-2</v>
      </c>
      <c r="J24">
        <v>9.4E-2</v>
      </c>
      <c r="K24">
        <f t="shared" si="0"/>
        <v>0.12094626906192683</v>
      </c>
    </row>
    <row r="25" spans="1:11" x14ac:dyDescent="0.3">
      <c r="A25" t="s">
        <v>30</v>
      </c>
      <c r="B25">
        <v>9646.5949999999993</v>
      </c>
      <c r="C25">
        <v>-70.537999999999997</v>
      </c>
      <c r="D25">
        <v>33638.732000000004</v>
      </c>
      <c r="E25">
        <v>9646.473</v>
      </c>
      <c r="F25">
        <v>-70.53</v>
      </c>
      <c r="G25">
        <v>33638.597000000002</v>
      </c>
      <c r="H25">
        <v>-0.121</v>
      </c>
      <c r="I25">
        <v>8.9999999999999993E-3</v>
      </c>
      <c r="J25">
        <v>-0.13500000000000001</v>
      </c>
      <c r="K25">
        <f t="shared" si="0"/>
        <v>0.18151308492778145</v>
      </c>
    </row>
    <row r="26" spans="1:11" x14ac:dyDescent="0.3">
      <c r="A26" t="s">
        <v>31</v>
      </c>
      <c r="B26">
        <v>9668.7080000000005</v>
      </c>
      <c r="C26">
        <v>-35.698999999999998</v>
      </c>
      <c r="D26">
        <v>33661.413</v>
      </c>
      <c r="E26">
        <v>9668.6859999999997</v>
      </c>
      <c r="F26">
        <v>-35.746000000000002</v>
      </c>
      <c r="G26">
        <v>33661.266000000003</v>
      </c>
      <c r="H26">
        <v>-2.1999999999999999E-2</v>
      </c>
      <c r="I26">
        <v>-4.5999999999999999E-2</v>
      </c>
      <c r="J26">
        <v>-0.14699999999999999</v>
      </c>
      <c r="K26">
        <f t="shared" si="0"/>
        <v>0.15559241626763173</v>
      </c>
    </row>
    <row r="27" spans="1:11" x14ac:dyDescent="0.3">
      <c r="A27" t="s">
        <v>32</v>
      </c>
      <c r="B27">
        <v>9668.6260000000002</v>
      </c>
      <c r="C27">
        <v>35.957000000000001</v>
      </c>
      <c r="D27">
        <v>33661.572</v>
      </c>
      <c r="E27">
        <v>9668.5810000000001</v>
      </c>
      <c r="F27">
        <v>35.878</v>
      </c>
      <c r="G27">
        <v>33661.373</v>
      </c>
      <c r="H27">
        <v>-4.4999999999999998E-2</v>
      </c>
      <c r="I27">
        <v>-7.9000000000000001E-2</v>
      </c>
      <c r="J27">
        <v>-0.19900000000000001</v>
      </c>
      <c r="K27">
        <f t="shared" si="0"/>
        <v>0.21878528286884383</v>
      </c>
    </row>
    <row r="28" spans="1:11" x14ac:dyDescent="0.3">
      <c r="A28" t="s">
        <v>33</v>
      </c>
      <c r="B28">
        <v>9646.2440000000006</v>
      </c>
      <c r="C28">
        <v>70.683999999999997</v>
      </c>
      <c r="D28">
        <v>33638.868999999999</v>
      </c>
      <c r="E28">
        <v>9646.2489999999998</v>
      </c>
      <c r="F28">
        <v>70.58</v>
      </c>
      <c r="G28">
        <v>33638.764000000003</v>
      </c>
      <c r="H28">
        <v>4.0000000000000001E-3</v>
      </c>
      <c r="I28">
        <v>-0.104</v>
      </c>
      <c r="J28">
        <v>-0.105</v>
      </c>
      <c r="K28">
        <f t="shared" si="0"/>
        <v>0.14784113094805518</v>
      </c>
    </row>
    <row r="29" spans="1:11" x14ac:dyDescent="0.3">
      <c r="A29" t="s">
        <v>34</v>
      </c>
      <c r="B29">
        <v>9569.1689999999999</v>
      </c>
      <c r="C29">
        <v>25.977</v>
      </c>
      <c r="D29">
        <v>33560.214</v>
      </c>
      <c r="E29">
        <v>9569.07</v>
      </c>
      <c r="F29">
        <v>25.882000000000001</v>
      </c>
      <c r="G29">
        <v>33560.095000000001</v>
      </c>
      <c r="H29">
        <v>-0.1</v>
      </c>
      <c r="I29">
        <v>-9.5000000000000001E-2</v>
      </c>
      <c r="J29">
        <v>-0.11899999999999999</v>
      </c>
      <c r="K29">
        <f t="shared" si="0"/>
        <v>0.18217025004099874</v>
      </c>
    </row>
    <row r="30" spans="1:11" x14ac:dyDescent="0.3">
      <c r="A30" t="s">
        <v>35</v>
      </c>
      <c r="B30">
        <v>9569.2780000000002</v>
      </c>
      <c r="C30">
        <v>-26.344000000000001</v>
      </c>
      <c r="D30">
        <v>33560.150999999998</v>
      </c>
      <c r="E30">
        <v>9569.1959999999999</v>
      </c>
      <c r="F30">
        <v>-26.46</v>
      </c>
      <c r="G30">
        <v>33560.067000000003</v>
      </c>
      <c r="H30">
        <v>-8.2000000000000003E-2</v>
      </c>
      <c r="I30">
        <v>-0.11600000000000001</v>
      </c>
      <c r="J30">
        <v>-8.4000000000000005E-2</v>
      </c>
      <c r="K30">
        <f t="shared" si="0"/>
        <v>0.16503332996701001</v>
      </c>
    </row>
    <row r="31" spans="1:11" x14ac:dyDescent="0.3">
      <c r="A31" t="s">
        <v>36</v>
      </c>
      <c r="B31">
        <v>9583.768</v>
      </c>
      <c r="C31">
        <v>-61.302</v>
      </c>
      <c r="D31">
        <v>33574.798999999999</v>
      </c>
      <c r="E31">
        <v>9583.6299999999992</v>
      </c>
      <c r="F31">
        <v>-61.387</v>
      </c>
      <c r="G31">
        <v>33574.654000000002</v>
      </c>
      <c r="H31">
        <v>-0.13800000000000001</v>
      </c>
      <c r="I31">
        <v>-8.4000000000000005E-2</v>
      </c>
      <c r="J31">
        <v>-0.14399999999999999</v>
      </c>
      <c r="K31">
        <f t="shared" si="0"/>
        <v>0.21641626556245722</v>
      </c>
    </row>
    <row r="32" spans="1:11" x14ac:dyDescent="0.3">
      <c r="A32" t="s">
        <v>37</v>
      </c>
      <c r="B32">
        <v>9768.1759999999995</v>
      </c>
      <c r="C32">
        <v>36.119</v>
      </c>
      <c r="D32">
        <v>33563.665999999997</v>
      </c>
      <c r="E32">
        <v>9768.0490000000009</v>
      </c>
      <c r="F32">
        <v>35.976999999999997</v>
      </c>
      <c r="G32">
        <v>33563.478999999999</v>
      </c>
      <c r="H32">
        <v>-0.127</v>
      </c>
      <c r="I32">
        <v>-0.14199999999999999</v>
      </c>
      <c r="J32">
        <v>-0.187</v>
      </c>
      <c r="K32">
        <f t="shared" si="0"/>
        <v>0.26694943341389582</v>
      </c>
    </row>
    <row r="33" spans="1:11" x14ac:dyDescent="0.3">
      <c r="A33" t="s">
        <v>38</v>
      </c>
      <c r="B33">
        <v>9668.9519999999993</v>
      </c>
      <c r="C33">
        <v>-25.917000000000002</v>
      </c>
      <c r="D33">
        <v>33462.404999999999</v>
      </c>
      <c r="E33">
        <v>9668.8160000000007</v>
      </c>
      <c r="F33">
        <v>-26.013999999999999</v>
      </c>
      <c r="G33">
        <v>33462.311000000002</v>
      </c>
      <c r="H33">
        <v>-0.13600000000000001</v>
      </c>
      <c r="I33">
        <v>-9.7000000000000003E-2</v>
      </c>
      <c r="J33">
        <v>-9.2999999999999999E-2</v>
      </c>
      <c r="K33">
        <f t="shared" si="0"/>
        <v>0.1911910039724673</v>
      </c>
    </row>
    <row r="34" spans="1:11" x14ac:dyDescent="0.3">
      <c r="A34" t="s">
        <v>39</v>
      </c>
      <c r="B34">
        <v>9668.9089999999997</v>
      </c>
      <c r="C34">
        <v>26.38</v>
      </c>
      <c r="D34">
        <v>33462.478000000003</v>
      </c>
      <c r="E34">
        <v>9668.7900000000009</v>
      </c>
      <c r="F34">
        <v>26.277999999999999</v>
      </c>
      <c r="G34">
        <v>33462.357000000004</v>
      </c>
      <c r="H34">
        <v>-0.11899999999999999</v>
      </c>
      <c r="I34">
        <v>-0.10199999999999999</v>
      </c>
      <c r="J34">
        <v>-0.121</v>
      </c>
      <c r="K34">
        <f t="shared" si="0"/>
        <v>0.19800505044063901</v>
      </c>
    </row>
    <row r="35" spans="1:11" x14ac:dyDescent="0.3">
      <c r="A35" t="s">
        <v>40</v>
      </c>
      <c r="B35">
        <v>9768.2870000000003</v>
      </c>
      <c r="C35">
        <v>-35.622999999999998</v>
      </c>
      <c r="D35">
        <v>33563.527000000002</v>
      </c>
      <c r="E35">
        <v>9768.1849999999995</v>
      </c>
      <c r="F35">
        <v>-35.741999999999997</v>
      </c>
      <c r="G35">
        <v>33563.351000000002</v>
      </c>
      <c r="H35">
        <v>-0.10299999999999999</v>
      </c>
      <c r="I35">
        <v>-0.11899999999999999</v>
      </c>
      <c r="J35">
        <v>-0.17599999999999999</v>
      </c>
      <c r="K35">
        <f t="shared" si="0"/>
        <v>0.23610590843941198</v>
      </c>
    </row>
    <row r="36" spans="1:11" x14ac:dyDescent="0.3">
      <c r="A36" t="s">
        <v>41</v>
      </c>
      <c r="B36">
        <v>9583.4869999999992</v>
      </c>
      <c r="C36">
        <v>61.113</v>
      </c>
      <c r="D36">
        <v>33574.872000000003</v>
      </c>
      <c r="E36">
        <v>9583.4130000000005</v>
      </c>
      <c r="F36">
        <v>61.042999999999999</v>
      </c>
      <c r="G36">
        <v>33574.752</v>
      </c>
      <c r="H36">
        <v>-7.3999999999999996E-2</v>
      </c>
      <c r="I36">
        <v>-7.0999999999999994E-2</v>
      </c>
      <c r="J36">
        <v>-0.12</v>
      </c>
      <c r="K36">
        <f t="shared" si="0"/>
        <v>0.15785119575093501</v>
      </c>
    </row>
    <row r="37" spans="1:11" x14ac:dyDescent="0.3">
      <c r="A37" t="s">
        <v>42</v>
      </c>
      <c r="B37">
        <v>9487.2909999999993</v>
      </c>
      <c r="C37">
        <v>29.31</v>
      </c>
      <c r="D37">
        <v>33842.485999999997</v>
      </c>
      <c r="E37">
        <v>9487.2860000000001</v>
      </c>
      <c r="F37">
        <v>29.18</v>
      </c>
      <c r="G37">
        <v>33842.481</v>
      </c>
      <c r="H37">
        <v>-5.0000000000000001E-3</v>
      </c>
      <c r="I37">
        <v>-0.129</v>
      </c>
      <c r="J37">
        <v>-5.0000000000000001E-3</v>
      </c>
      <c r="K37">
        <f t="shared" si="0"/>
        <v>0.12919365309487923</v>
      </c>
    </row>
    <row r="38" spans="1:11" x14ac:dyDescent="0.3">
      <c r="A38" t="s">
        <v>43</v>
      </c>
      <c r="B38">
        <v>9461.9</v>
      </c>
      <c r="C38">
        <v>67.393000000000001</v>
      </c>
      <c r="D38">
        <v>33817.357000000004</v>
      </c>
      <c r="E38">
        <v>9461.875</v>
      </c>
      <c r="F38">
        <v>67.212000000000003</v>
      </c>
      <c r="G38">
        <v>33817.402999999998</v>
      </c>
      <c r="H38">
        <v>-2.5000000000000001E-2</v>
      </c>
      <c r="I38">
        <v>-0.18099999999999999</v>
      </c>
      <c r="J38">
        <v>4.5999999999999999E-2</v>
      </c>
      <c r="K38">
        <f t="shared" si="0"/>
        <v>0.18841974418834137</v>
      </c>
    </row>
    <row r="39" spans="1:11" x14ac:dyDescent="0.3">
      <c r="A39" t="s">
        <v>44</v>
      </c>
      <c r="B39">
        <v>9425.7109999999993</v>
      </c>
      <c r="C39">
        <v>67.445999999999998</v>
      </c>
      <c r="D39">
        <v>33781.377999999997</v>
      </c>
      <c r="E39">
        <v>9425.7129999999997</v>
      </c>
      <c r="F39">
        <v>67.236000000000004</v>
      </c>
      <c r="G39">
        <v>33781.447</v>
      </c>
      <c r="H39">
        <v>3.0000000000000001E-3</v>
      </c>
      <c r="I39">
        <v>-0.20899999999999999</v>
      </c>
      <c r="J39">
        <v>6.9000000000000006E-2</v>
      </c>
      <c r="K39">
        <f t="shared" si="0"/>
        <v>0.22011587857308251</v>
      </c>
    </row>
    <row r="40" spans="1:11" x14ac:dyDescent="0.3">
      <c r="A40" t="s">
        <v>45</v>
      </c>
      <c r="B40">
        <v>9400.3040000000001</v>
      </c>
      <c r="C40">
        <v>29.289000000000001</v>
      </c>
      <c r="D40">
        <v>33756.031000000003</v>
      </c>
      <c r="E40">
        <v>9400.3189999999995</v>
      </c>
      <c r="F40">
        <v>29.178000000000001</v>
      </c>
      <c r="G40">
        <v>33756.107000000004</v>
      </c>
      <c r="H40">
        <v>1.6E-2</v>
      </c>
      <c r="I40">
        <v>-0.111</v>
      </c>
      <c r="J40">
        <v>7.5999999999999998E-2</v>
      </c>
      <c r="K40">
        <f t="shared" si="0"/>
        <v>0.13547324459095236</v>
      </c>
    </row>
    <row r="41" spans="1:11" x14ac:dyDescent="0.3">
      <c r="A41" t="s">
        <v>46</v>
      </c>
      <c r="B41">
        <v>9594.116</v>
      </c>
      <c r="C41">
        <v>-29.285</v>
      </c>
      <c r="D41">
        <v>33735.144999999997</v>
      </c>
      <c r="E41">
        <v>9594.08</v>
      </c>
      <c r="F41">
        <v>-29.405000000000001</v>
      </c>
      <c r="G41">
        <v>33735.114000000001</v>
      </c>
      <c r="H41">
        <v>-3.5999999999999997E-2</v>
      </c>
      <c r="I41">
        <v>-0.12</v>
      </c>
      <c r="J41">
        <v>-3.1E-2</v>
      </c>
      <c r="K41">
        <f t="shared" si="0"/>
        <v>0.12906200060436068</v>
      </c>
    </row>
    <row r="42" spans="1:11" x14ac:dyDescent="0.3">
      <c r="A42" t="s">
        <v>47</v>
      </c>
      <c r="B42">
        <v>9506.9950000000008</v>
      </c>
      <c r="C42">
        <v>-29.260999999999999</v>
      </c>
      <c r="D42">
        <v>33648.557000000001</v>
      </c>
      <c r="E42">
        <v>9506.89</v>
      </c>
      <c r="F42">
        <v>-29.324999999999999</v>
      </c>
      <c r="G42">
        <v>33648.648999999998</v>
      </c>
      <c r="H42">
        <v>-0.105</v>
      </c>
      <c r="I42">
        <v>-6.4000000000000001E-2</v>
      </c>
      <c r="J42">
        <v>9.1999999999999998E-2</v>
      </c>
      <c r="K42">
        <f t="shared" si="0"/>
        <v>0.15357408635573905</v>
      </c>
    </row>
    <row r="43" spans="1:11" x14ac:dyDescent="0.3">
      <c r="A43" t="s">
        <v>48</v>
      </c>
      <c r="B43">
        <v>9507.0409999999993</v>
      </c>
      <c r="C43">
        <v>29.594000000000001</v>
      </c>
      <c r="D43">
        <v>33648.728000000003</v>
      </c>
      <c r="E43">
        <v>9506.8979999999992</v>
      </c>
      <c r="F43">
        <v>29.492000000000001</v>
      </c>
      <c r="G43">
        <v>33648.781999999999</v>
      </c>
      <c r="H43">
        <v>-0.14299999999999999</v>
      </c>
      <c r="I43">
        <v>-0.10199999999999999</v>
      </c>
      <c r="J43">
        <v>5.2999999999999999E-2</v>
      </c>
      <c r="K43">
        <f t="shared" si="0"/>
        <v>0.18347206871891969</v>
      </c>
    </row>
    <row r="44" spans="1:11" x14ac:dyDescent="0.3">
      <c r="A44" t="s">
        <v>49</v>
      </c>
      <c r="B44">
        <v>9569.5570000000007</v>
      </c>
      <c r="C44">
        <v>95.522000000000006</v>
      </c>
      <c r="D44">
        <v>33759.661</v>
      </c>
      <c r="E44">
        <v>9569.51</v>
      </c>
      <c r="F44">
        <v>95.402000000000001</v>
      </c>
      <c r="G44">
        <v>33759.671999999999</v>
      </c>
      <c r="H44">
        <v>-4.7E-2</v>
      </c>
      <c r="I44">
        <v>-0.12</v>
      </c>
      <c r="J44">
        <v>1.0999999999999999E-2</v>
      </c>
      <c r="K44">
        <f t="shared" si="0"/>
        <v>0.12934450123604019</v>
      </c>
    </row>
    <row r="45" spans="1:11" x14ac:dyDescent="0.3">
      <c r="A45" t="s">
        <v>50</v>
      </c>
      <c r="B45">
        <v>9321.4609999999993</v>
      </c>
      <c r="C45">
        <v>70.706999999999994</v>
      </c>
      <c r="D45">
        <v>33944.216</v>
      </c>
      <c r="E45">
        <v>9321.5949999999993</v>
      </c>
      <c r="F45">
        <v>70.632999999999996</v>
      </c>
      <c r="G45">
        <v>33944.137999999999</v>
      </c>
      <c r="H45">
        <v>0.13400000000000001</v>
      </c>
      <c r="I45">
        <v>-7.3999999999999996E-2</v>
      </c>
      <c r="J45">
        <v>-7.8E-2</v>
      </c>
      <c r="K45">
        <f t="shared" si="0"/>
        <v>0.17180221186003397</v>
      </c>
    </row>
    <row r="46" spans="1:11" x14ac:dyDescent="0.3">
      <c r="A46" t="s">
        <v>51</v>
      </c>
      <c r="B46">
        <v>9341.9869999999992</v>
      </c>
      <c r="C46">
        <v>36.039000000000001</v>
      </c>
      <c r="D46">
        <v>33968.661999999997</v>
      </c>
      <c r="E46">
        <v>9342.0789999999997</v>
      </c>
      <c r="F46">
        <v>35.988</v>
      </c>
      <c r="G46">
        <v>33968.555</v>
      </c>
      <c r="H46">
        <v>9.1999999999999998E-2</v>
      </c>
      <c r="I46">
        <v>-5.0999999999999997E-2</v>
      </c>
      <c r="J46">
        <v>-0.106</v>
      </c>
      <c r="K46">
        <f t="shared" si="0"/>
        <v>0.14933519344079613</v>
      </c>
    </row>
    <row r="47" spans="1:11" x14ac:dyDescent="0.3">
      <c r="A47" t="s">
        <v>52</v>
      </c>
      <c r="B47">
        <v>9342.0149999999994</v>
      </c>
      <c r="C47">
        <v>-35.613</v>
      </c>
      <c r="D47">
        <v>33968.781999999999</v>
      </c>
      <c r="E47">
        <v>9342.1239999999998</v>
      </c>
      <c r="F47">
        <v>-35.656999999999996</v>
      </c>
      <c r="G47">
        <v>33968.712</v>
      </c>
      <c r="H47">
        <v>0.109</v>
      </c>
      <c r="I47">
        <v>-4.3999999999999997E-2</v>
      </c>
      <c r="J47">
        <v>-7.0999999999999994E-2</v>
      </c>
      <c r="K47">
        <f t="shared" si="0"/>
        <v>0.13732443336857428</v>
      </c>
    </row>
    <row r="48" spans="1:11" x14ac:dyDescent="0.3">
      <c r="A48" t="s">
        <v>53</v>
      </c>
      <c r="B48">
        <v>9321.6440000000002</v>
      </c>
      <c r="C48">
        <v>-70.506</v>
      </c>
      <c r="D48">
        <v>33944.565999999999</v>
      </c>
      <c r="E48">
        <v>9321.7540000000008</v>
      </c>
      <c r="F48">
        <v>-70.575999999999993</v>
      </c>
      <c r="G48">
        <v>33944.516000000003</v>
      </c>
      <c r="H48">
        <v>0.111</v>
      </c>
      <c r="I48">
        <v>-7.0000000000000007E-2</v>
      </c>
      <c r="J48">
        <v>-0.05</v>
      </c>
      <c r="K48">
        <f t="shared" si="0"/>
        <v>0.14043147795277242</v>
      </c>
    </row>
    <row r="49" spans="1:11" x14ac:dyDescent="0.3">
      <c r="A49" t="s">
        <v>54</v>
      </c>
      <c r="B49">
        <v>9264.1409999999996</v>
      </c>
      <c r="C49">
        <v>-61.295999999999999</v>
      </c>
      <c r="D49">
        <v>33876.256000000001</v>
      </c>
      <c r="E49">
        <v>9264.1640000000007</v>
      </c>
      <c r="F49">
        <v>-61.375999999999998</v>
      </c>
      <c r="G49">
        <v>33876.226000000002</v>
      </c>
      <c r="H49">
        <v>2.3E-2</v>
      </c>
      <c r="I49">
        <v>-0.08</v>
      </c>
      <c r="J49">
        <v>-0.03</v>
      </c>
      <c r="K49">
        <f t="shared" si="0"/>
        <v>8.848163651289459E-2</v>
      </c>
    </row>
    <row r="50" spans="1:11" x14ac:dyDescent="0.3">
      <c r="A50" t="s">
        <v>55</v>
      </c>
      <c r="B50">
        <v>9250.8680000000004</v>
      </c>
      <c r="C50">
        <v>-26.291</v>
      </c>
      <c r="D50">
        <v>33860.417999999998</v>
      </c>
      <c r="E50">
        <v>9250.9439999999995</v>
      </c>
      <c r="F50">
        <v>-26.361999999999998</v>
      </c>
      <c r="G50">
        <v>33860.421000000002</v>
      </c>
      <c r="H50">
        <v>7.5999999999999998E-2</v>
      </c>
      <c r="I50">
        <v>-7.0999999999999994E-2</v>
      </c>
      <c r="J50">
        <v>4.0000000000000001E-3</v>
      </c>
      <c r="K50">
        <f t="shared" si="0"/>
        <v>0.10408169867945084</v>
      </c>
    </row>
    <row r="51" spans="1:11" x14ac:dyDescent="0.3">
      <c r="A51" t="s">
        <v>56</v>
      </c>
      <c r="B51">
        <v>9250.8250000000007</v>
      </c>
      <c r="C51">
        <v>26.047999999999998</v>
      </c>
      <c r="D51">
        <v>33860.277999999998</v>
      </c>
      <c r="E51">
        <v>9250.93</v>
      </c>
      <c r="F51">
        <v>25.984000000000002</v>
      </c>
      <c r="G51">
        <v>33860.252</v>
      </c>
      <c r="H51">
        <v>0.105</v>
      </c>
      <c r="I51">
        <v>-6.4000000000000001E-2</v>
      </c>
      <c r="J51">
        <v>-2.5999999999999999E-2</v>
      </c>
      <c r="K51">
        <f t="shared" si="0"/>
        <v>0.12568611697399198</v>
      </c>
    </row>
    <row r="52" spans="1:11" x14ac:dyDescent="0.3">
      <c r="A52" t="s">
        <v>57</v>
      </c>
      <c r="B52">
        <v>9263.9860000000008</v>
      </c>
      <c r="C52">
        <v>61.131</v>
      </c>
      <c r="D52">
        <v>33875.927000000003</v>
      </c>
      <c r="E52">
        <v>9264.1939999999995</v>
      </c>
      <c r="F52">
        <v>61.106000000000002</v>
      </c>
      <c r="G52">
        <v>33875.961000000003</v>
      </c>
      <c r="H52">
        <v>0.20899999999999999</v>
      </c>
      <c r="I52">
        <v>-2.5000000000000001E-2</v>
      </c>
      <c r="J52">
        <v>3.5000000000000003E-2</v>
      </c>
      <c r="K52">
        <f t="shared" si="0"/>
        <v>0.21337994282499936</v>
      </c>
    </row>
    <row r="53" spans="1:11" x14ac:dyDescent="0.3">
      <c r="A53" t="s">
        <v>58</v>
      </c>
      <c r="B53">
        <v>9448.8880000000008</v>
      </c>
      <c r="C53">
        <v>-35.741999999999997</v>
      </c>
      <c r="D53">
        <v>33878.9</v>
      </c>
      <c r="E53">
        <v>9448.9310000000005</v>
      </c>
      <c r="F53">
        <v>-35.890999999999998</v>
      </c>
      <c r="G53">
        <v>33878.853000000003</v>
      </c>
      <c r="H53">
        <v>4.2000000000000003E-2</v>
      </c>
      <c r="I53">
        <v>-0.14899999999999999</v>
      </c>
      <c r="J53">
        <v>-4.7E-2</v>
      </c>
      <c r="K53">
        <f t="shared" si="0"/>
        <v>0.16178380635898018</v>
      </c>
    </row>
    <row r="54" spans="1:11" x14ac:dyDescent="0.3">
      <c r="A54" t="s">
        <v>59</v>
      </c>
      <c r="B54">
        <v>9357.6740000000009</v>
      </c>
      <c r="C54">
        <v>-26.402000000000001</v>
      </c>
      <c r="D54">
        <v>33770.504000000001</v>
      </c>
      <c r="E54">
        <v>9357.6620000000003</v>
      </c>
      <c r="F54">
        <v>-26.456</v>
      </c>
      <c r="G54">
        <v>33770.523000000001</v>
      </c>
      <c r="H54">
        <v>-1.2999999999999999E-2</v>
      </c>
      <c r="I54">
        <v>-5.3999999999999999E-2</v>
      </c>
      <c r="J54">
        <v>1.9E-2</v>
      </c>
      <c r="K54">
        <f t="shared" si="0"/>
        <v>5.8702640485756678E-2</v>
      </c>
    </row>
    <row r="55" spans="1:11" x14ac:dyDescent="0.3">
      <c r="A55" t="s">
        <v>60</v>
      </c>
      <c r="B55">
        <v>9357.6710000000003</v>
      </c>
      <c r="C55">
        <v>25.866</v>
      </c>
      <c r="D55">
        <v>33770.474000000002</v>
      </c>
      <c r="E55">
        <v>9357.6759999999995</v>
      </c>
      <c r="F55">
        <v>25.78</v>
      </c>
      <c r="G55">
        <v>33770.432999999997</v>
      </c>
      <c r="H55">
        <v>5.0000000000000001E-3</v>
      </c>
      <c r="I55">
        <v>-8.6999999999999994E-2</v>
      </c>
      <c r="J55">
        <v>-4.1000000000000002E-2</v>
      </c>
      <c r="K55">
        <f t="shared" si="0"/>
        <v>9.6306801421291111E-2</v>
      </c>
    </row>
    <row r="56" spans="1:11" x14ac:dyDescent="0.3">
      <c r="A56" t="s">
        <v>61</v>
      </c>
      <c r="B56">
        <v>9092.1470000000008</v>
      </c>
      <c r="C56">
        <v>95.668000000000006</v>
      </c>
      <c r="D56">
        <v>34017.572</v>
      </c>
      <c r="E56">
        <v>9092.3700000000008</v>
      </c>
      <c r="F56">
        <v>95.616</v>
      </c>
      <c r="G56">
        <v>34017.411</v>
      </c>
      <c r="H56">
        <v>0.223</v>
      </c>
      <c r="I56">
        <v>-5.1999999999999998E-2</v>
      </c>
      <c r="J56">
        <v>-0.161</v>
      </c>
      <c r="K56">
        <f t="shared" si="0"/>
        <v>0.27991784509030504</v>
      </c>
    </row>
    <row r="57" spans="1:11" x14ac:dyDescent="0.3">
      <c r="A57" t="s">
        <v>62</v>
      </c>
      <c r="B57">
        <v>9145.3259999999991</v>
      </c>
      <c r="C57">
        <v>29.08</v>
      </c>
      <c r="D57">
        <v>34132.724999999999</v>
      </c>
      <c r="E57">
        <v>9145.3430000000008</v>
      </c>
      <c r="F57">
        <v>28.962</v>
      </c>
      <c r="G57">
        <v>34132.553</v>
      </c>
      <c r="H57">
        <v>1.7000000000000001E-2</v>
      </c>
      <c r="I57">
        <v>-0.11799999999999999</v>
      </c>
      <c r="J57">
        <v>-0.17199999999999999</v>
      </c>
      <c r="K57">
        <f t="shared" si="0"/>
        <v>0.20927732796459342</v>
      </c>
    </row>
    <row r="58" spans="1:11" x14ac:dyDescent="0.3">
      <c r="A58" t="s">
        <v>63</v>
      </c>
      <c r="B58">
        <v>9145.09</v>
      </c>
      <c r="C58">
        <v>-29.942</v>
      </c>
      <c r="D58">
        <v>34132.463000000003</v>
      </c>
      <c r="E58">
        <v>9145.0889999999999</v>
      </c>
      <c r="F58">
        <v>-30.026</v>
      </c>
      <c r="G58">
        <v>34132.294000000002</v>
      </c>
      <c r="H58">
        <v>-1E-3</v>
      </c>
      <c r="I58">
        <v>-8.5000000000000006E-2</v>
      </c>
      <c r="J58">
        <v>-0.16900000000000001</v>
      </c>
      <c r="K58">
        <f t="shared" si="0"/>
        <v>0.18917452259752107</v>
      </c>
    </row>
    <row r="59" spans="1:11" x14ac:dyDescent="0.3">
      <c r="A59" t="s">
        <v>64</v>
      </c>
      <c r="B59">
        <v>9065.7579999999998</v>
      </c>
      <c r="C59">
        <v>29.686</v>
      </c>
      <c r="D59">
        <v>34039.646000000001</v>
      </c>
      <c r="E59">
        <v>9065.9169999999995</v>
      </c>
      <c r="F59">
        <v>29.686</v>
      </c>
      <c r="G59">
        <v>34039.504000000001</v>
      </c>
      <c r="H59">
        <v>0.159</v>
      </c>
      <c r="I59">
        <v>1E-3</v>
      </c>
      <c r="J59">
        <v>-0.14199999999999999</v>
      </c>
      <c r="K59">
        <f t="shared" si="0"/>
        <v>0.21318067454626369</v>
      </c>
    </row>
    <row r="60" spans="1:11" x14ac:dyDescent="0.3">
      <c r="A60" t="s">
        <v>65</v>
      </c>
      <c r="B60">
        <v>9164.1319999999996</v>
      </c>
      <c r="C60">
        <v>105.324</v>
      </c>
      <c r="D60">
        <v>33956.421000000002</v>
      </c>
      <c r="E60">
        <v>9164.3970000000008</v>
      </c>
      <c r="F60">
        <v>105.21899999999999</v>
      </c>
      <c r="G60">
        <v>33956.305</v>
      </c>
      <c r="H60">
        <v>0.26600000000000001</v>
      </c>
      <c r="I60">
        <v>-0.105</v>
      </c>
      <c r="J60">
        <v>-0.11600000000000001</v>
      </c>
      <c r="K60">
        <f t="shared" si="0"/>
        <v>0.30860492543055756</v>
      </c>
    </row>
    <row r="61" spans="1:11" x14ac:dyDescent="0.3">
      <c r="A61" t="s">
        <v>66</v>
      </c>
      <c r="B61">
        <v>9242.9290000000001</v>
      </c>
      <c r="C61">
        <v>104.75700000000001</v>
      </c>
      <c r="D61">
        <v>34047.281999999999</v>
      </c>
      <c r="E61">
        <v>9243.1329999999998</v>
      </c>
      <c r="F61">
        <v>104.55</v>
      </c>
      <c r="G61">
        <v>34047.218000000001</v>
      </c>
      <c r="H61">
        <v>0.20399999999999999</v>
      </c>
      <c r="I61">
        <v>-0.20599999999999999</v>
      </c>
      <c r="J61">
        <v>-6.4000000000000001E-2</v>
      </c>
      <c r="K61">
        <f t="shared" si="0"/>
        <v>0.29689728863699649</v>
      </c>
    </row>
    <row r="62" spans="1:11" x14ac:dyDescent="0.3">
      <c r="A62" t="s">
        <v>67</v>
      </c>
      <c r="B62">
        <v>9085.0519999999997</v>
      </c>
      <c r="C62">
        <v>70.472999999999999</v>
      </c>
      <c r="D62">
        <v>34139.036999999997</v>
      </c>
      <c r="E62">
        <v>9085.1039999999994</v>
      </c>
      <c r="F62">
        <v>70.346999999999994</v>
      </c>
      <c r="G62">
        <v>34139.254000000001</v>
      </c>
      <c r="H62">
        <v>5.1999999999999998E-2</v>
      </c>
      <c r="I62">
        <v>-0.126</v>
      </c>
      <c r="J62">
        <v>0.217</v>
      </c>
      <c r="K62">
        <f t="shared" si="0"/>
        <v>0.25625963396524237</v>
      </c>
    </row>
    <row r="63" spans="1:11" x14ac:dyDescent="0.3">
      <c r="A63" t="s">
        <v>68</v>
      </c>
      <c r="B63">
        <v>9103.3680000000004</v>
      </c>
      <c r="C63">
        <v>35.65</v>
      </c>
      <c r="D63">
        <v>34165.019</v>
      </c>
      <c r="E63">
        <v>9103.3379999999997</v>
      </c>
      <c r="F63">
        <v>35.548999999999999</v>
      </c>
      <c r="G63">
        <v>34165.228999999999</v>
      </c>
      <c r="H63">
        <v>-0.03</v>
      </c>
      <c r="I63">
        <v>-0.1</v>
      </c>
      <c r="J63">
        <v>0.21</v>
      </c>
      <c r="K63">
        <f t="shared" si="0"/>
        <v>0.23452078799117146</v>
      </c>
    </row>
    <row r="64" spans="1:11" x14ac:dyDescent="0.3">
      <c r="A64" t="s">
        <v>69</v>
      </c>
      <c r="B64">
        <v>9103.1980000000003</v>
      </c>
      <c r="C64">
        <v>-35.978000000000002</v>
      </c>
      <c r="D64">
        <v>34165.182999999997</v>
      </c>
      <c r="E64">
        <v>9103.1409999999996</v>
      </c>
      <c r="F64">
        <v>-36.087000000000003</v>
      </c>
      <c r="G64">
        <v>34165.345000000001</v>
      </c>
      <c r="H64">
        <v>-5.8000000000000003E-2</v>
      </c>
      <c r="I64">
        <v>-0.109</v>
      </c>
      <c r="J64">
        <v>0.16200000000000001</v>
      </c>
      <c r="K64">
        <f t="shared" si="0"/>
        <v>0.2036884876471913</v>
      </c>
    </row>
    <row r="65" spans="1:11" x14ac:dyDescent="0.3">
      <c r="A65" t="s">
        <v>70</v>
      </c>
      <c r="B65">
        <v>9084.7620000000006</v>
      </c>
      <c r="C65">
        <v>-70.798000000000002</v>
      </c>
      <c r="D65">
        <v>34139.387999999999</v>
      </c>
      <c r="E65">
        <v>9084.7240000000002</v>
      </c>
      <c r="F65">
        <v>-70.887</v>
      </c>
      <c r="G65">
        <v>34139.519999999997</v>
      </c>
      <c r="H65">
        <v>-3.7999999999999999E-2</v>
      </c>
      <c r="I65">
        <v>-8.7999999999999995E-2</v>
      </c>
      <c r="J65">
        <v>0.13200000000000001</v>
      </c>
      <c r="K65">
        <f t="shared" si="0"/>
        <v>0.16313184851524243</v>
      </c>
    </row>
    <row r="66" spans="1:11" x14ac:dyDescent="0.3">
      <c r="A66" t="s">
        <v>71</v>
      </c>
      <c r="B66">
        <v>9021.5679999999993</v>
      </c>
      <c r="C66">
        <v>-26.411999999999999</v>
      </c>
      <c r="D66">
        <v>34049.752999999997</v>
      </c>
      <c r="E66">
        <v>9021.6880000000001</v>
      </c>
      <c r="F66">
        <v>-26.364000000000001</v>
      </c>
      <c r="G66">
        <v>34049.963000000003</v>
      </c>
      <c r="H66">
        <v>0.12</v>
      </c>
      <c r="I66">
        <v>4.7E-2</v>
      </c>
      <c r="J66">
        <v>0.21099999999999999</v>
      </c>
      <c r="K66">
        <f t="shared" si="0"/>
        <v>0.24724481794367298</v>
      </c>
    </row>
    <row r="67" spans="1:11" x14ac:dyDescent="0.3">
      <c r="A67" t="s">
        <v>72</v>
      </c>
      <c r="B67">
        <v>9021.6309999999994</v>
      </c>
      <c r="C67">
        <v>25.834</v>
      </c>
      <c r="D67">
        <v>34049.703999999998</v>
      </c>
      <c r="E67">
        <v>9021.7549999999992</v>
      </c>
      <c r="F67">
        <v>25.841000000000001</v>
      </c>
      <c r="G67">
        <v>34049.870000000003</v>
      </c>
      <c r="H67">
        <v>0.124</v>
      </c>
      <c r="I67">
        <v>7.0000000000000001E-3</v>
      </c>
      <c r="J67">
        <v>0.16600000000000001</v>
      </c>
      <c r="K67">
        <f t="shared" ref="K67:K91" si="1">SQRT(H67^2+I67^2+J67^2)</f>
        <v>0.20731859540330674</v>
      </c>
    </row>
    <row r="68" spans="1:11" x14ac:dyDescent="0.3">
      <c r="A68" t="s">
        <v>73</v>
      </c>
      <c r="B68">
        <v>9033.5519999999997</v>
      </c>
      <c r="C68">
        <v>60.926000000000002</v>
      </c>
      <c r="D68">
        <v>34066.309000000001</v>
      </c>
      <c r="E68">
        <v>9033.6679999999997</v>
      </c>
      <c r="F68">
        <v>60.92</v>
      </c>
      <c r="G68">
        <v>34066.49</v>
      </c>
      <c r="H68">
        <v>0.11600000000000001</v>
      </c>
      <c r="I68">
        <v>-6.0000000000000001E-3</v>
      </c>
      <c r="J68">
        <v>0.18</v>
      </c>
      <c r="K68">
        <f t="shared" si="1"/>
        <v>0.21422418164156912</v>
      </c>
    </row>
    <row r="69" spans="1:11" x14ac:dyDescent="0.3">
      <c r="A69" t="s">
        <v>74</v>
      </c>
      <c r="B69">
        <v>8907.598</v>
      </c>
      <c r="C69">
        <v>-26.172000000000001</v>
      </c>
      <c r="D69">
        <v>34130.514000000003</v>
      </c>
      <c r="E69">
        <v>8907.6540000000005</v>
      </c>
      <c r="F69">
        <v>-26.178000000000001</v>
      </c>
      <c r="G69">
        <v>34130.483999999997</v>
      </c>
      <c r="H69">
        <v>5.7000000000000002E-2</v>
      </c>
      <c r="I69">
        <v>-6.0000000000000001E-3</v>
      </c>
      <c r="J69">
        <v>-0.03</v>
      </c>
      <c r="K69">
        <f t="shared" si="1"/>
        <v>6.4691575958543482E-2</v>
      </c>
    </row>
    <row r="70" spans="1:11" x14ac:dyDescent="0.3">
      <c r="A70" t="s">
        <v>75</v>
      </c>
      <c r="B70">
        <v>8919.4500000000007</v>
      </c>
      <c r="C70">
        <v>-61.097999999999999</v>
      </c>
      <c r="D70">
        <v>34147.438999999998</v>
      </c>
      <c r="E70">
        <v>8919.4230000000007</v>
      </c>
      <c r="F70">
        <v>-61.119</v>
      </c>
      <c r="G70">
        <v>34147.398999999998</v>
      </c>
      <c r="H70">
        <v>-2.7E-2</v>
      </c>
      <c r="I70">
        <v>-0.02</v>
      </c>
      <c r="J70">
        <v>-0.04</v>
      </c>
      <c r="K70">
        <f t="shared" si="1"/>
        <v>5.2239831546435904E-2</v>
      </c>
    </row>
    <row r="71" spans="1:11" x14ac:dyDescent="0.3">
      <c r="A71" t="s">
        <v>76</v>
      </c>
      <c r="B71">
        <v>8989.5360000000001</v>
      </c>
      <c r="C71">
        <v>36.130000000000003</v>
      </c>
      <c r="D71">
        <v>34245.705000000002</v>
      </c>
      <c r="E71">
        <v>8989.4500000000007</v>
      </c>
      <c r="F71">
        <v>36.005000000000003</v>
      </c>
      <c r="G71">
        <v>34245.811000000002</v>
      </c>
      <c r="H71">
        <v>-8.5999999999999993E-2</v>
      </c>
      <c r="I71">
        <v>-0.125</v>
      </c>
      <c r="J71">
        <v>0.106</v>
      </c>
      <c r="K71">
        <f t="shared" si="1"/>
        <v>0.18508646627995251</v>
      </c>
    </row>
    <row r="72" spans="1:11" x14ac:dyDescent="0.3">
      <c r="A72" t="s">
        <v>77</v>
      </c>
      <c r="B72">
        <v>8776.1409999999996</v>
      </c>
      <c r="C72">
        <v>29.376999999999999</v>
      </c>
      <c r="D72">
        <v>34391.741000000002</v>
      </c>
      <c r="E72">
        <v>8776.2450000000008</v>
      </c>
      <c r="F72">
        <v>29.417000000000002</v>
      </c>
      <c r="G72">
        <v>34391.578000000001</v>
      </c>
      <c r="H72">
        <v>0.104</v>
      </c>
      <c r="I72">
        <v>0.04</v>
      </c>
      <c r="J72">
        <v>-0.16200000000000001</v>
      </c>
      <c r="K72">
        <f t="shared" si="1"/>
        <v>0.19662146373170961</v>
      </c>
    </row>
    <row r="73" spans="1:11" x14ac:dyDescent="0.3">
      <c r="A73" t="s">
        <v>78</v>
      </c>
      <c r="B73">
        <v>8756.23</v>
      </c>
      <c r="C73">
        <v>67.587000000000003</v>
      </c>
      <c r="D73">
        <v>34362.004000000001</v>
      </c>
      <c r="E73">
        <v>8756.268</v>
      </c>
      <c r="F73">
        <v>67.477999999999994</v>
      </c>
      <c r="G73">
        <v>34361.86</v>
      </c>
      <c r="H73">
        <v>3.7999999999999999E-2</v>
      </c>
      <c r="I73">
        <v>-0.109</v>
      </c>
      <c r="J73">
        <v>-0.14399999999999999</v>
      </c>
      <c r="K73">
        <f t="shared" si="1"/>
        <v>0.18455622449540951</v>
      </c>
    </row>
    <row r="74" spans="1:11" x14ac:dyDescent="0.3">
      <c r="A74" t="s">
        <v>79</v>
      </c>
      <c r="B74">
        <v>8727.5499999999993</v>
      </c>
      <c r="C74">
        <v>67.734999999999999</v>
      </c>
      <c r="D74">
        <v>34319.336000000003</v>
      </c>
      <c r="E74">
        <v>8727.6589999999997</v>
      </c>
      <c r="F74">
        <v>67.631</v>
      </c>
      <c r="G74">
        <v>34319.192000000003</v>
      </c>
      <c r="H74">
        <v>0.109</v>
      </c>
      <c r="I74">
        <v>-0.104</v>
      </c>
      <c r="J74">
        <v>-0.14399999999999999</v>
      </c>
      <c r="K74">
        <f t="shared" si="1"/>
        <v>0.20840585404445816</v>
      </c>
    </row>
    <row r="75" spans="1:11" x14ac:dyDescent="0.3">
      <c r="A75" t="s">
        <v>80</v>
      </c>
      <c r="B75">
        <v>8707.4179999999997</v>
      </c>
      <c r="C75">
        <v>29.568999999999999</v>
      </c>
      <c r="D75">
        <v>34289.607000000004</v>
      </c>
      <c r="E75">
        <v>8707.5460000000003</v>
      </c>
      <c r="F75">
        <v>29.486000000000001</v>
      </c>
      <c r="G75">
        <v>34289.462</v>
      </c>
      <c r="H75">
        <v>0.129</v>
      </c>
      <c r="I75">
        <v>-8.2000000000000003E-2</v>
      </c>
      <c r="J75">
        <v>-0.14399999999999999</v>
      </c>
      <c r="K75">
        <f t="shared" si="1"/>
        <v>0.21000238093888365</v>
      </c>
    </row>
    <row r="76" spans="1:11" x14ac:dyDescent="0.3">
      <c r="A76" t="s">
        <v>81</v>
      </c>
      <c r="B76">
        <v>8873.2029999999995</v>
      </c>
      <c r="C76">
        <v>95.186000000000007</v>
      </c>
      <c r="D76">
        <v>34326.252</v>
      </c>
      <c r="E76">
        <v>8873.1949999999997</v>
      </c>
      <c r="F76">
        <v>95.158000000000001</v>
      </c>
      <c r="G76">
        <v>34326.175000000003</v>
      </c>
      <c r="H76">
        <v>-8.0000000000000002E-3</v>
      </c>
      <c r="I76">
        <v>-2.9000000000000001E-2</v>
      </c>
      <c r="J76">
        <v>-7.5999999999999998E-2</v>
      </c>
      <c r="K76">
        <f t="shared" si="1"/>
        <v>8.1737384347677772E-2</v>
      </c>
    </row>
    <row r="77" spans="1:11" x14ac:dyDescent="0.3">
      <c r="A77" t="s">
        <v>82</v>
      </c>
      <c r="B77">
        <v>8901.9699999999993</v>
      </c>
      <c r="C77">
        <v>29.158999999999999</v>
      </c>
      <c r="D77">
        <v>34307.192000000003</v>
      </c>
      <c r="E77">
        <v>8901.9609999999993</v>
      </c>
      <c r="F77">
        <v>29.213999999999999</v>
      </c>
      <c r="G77">
        <v>34307.122000000003</v>
      </c>
      <c r="H77">
        <v>-8.9999999999999993E-3</v>
      </c>
      <c r="I77">
        <v>5.5E-2</v>
      </c>
      <c r="J77">
        <v>-7.0999999999999994E-2</v>
      </c>
      <c r="K77">
        <f t="shared" si="1"/>
        <v>9.0260733433758442E-2</v>
      </c>
    </row>
    <row r="78" spans="1:11" x14ac:dyDescent="0.3">
      <c r="A78" t="s">
        <v>83</v>
      </c>
      <c r="B78">
        <v>8901.4699999999993</v>
      </c>
      <c r="C78">
        <v>-29.768999999999998</v>
      </c>
      <c r="D78">
        <v>34307.040999999997</v>
      </c>
      <c r="E78">
        <v>8901.5349999999999</v>
      </c>
      <c r="F78">
        <v>-29.79</v>
      </c>
      <c r="G78">
        <v>34307.012000000002</v>
      </c>
      <c r="H78">
        <v>6.4000000000000001E-2</v>
      </c>
      <c r="I78">
        <v>-2.1000000000000001E-2</v>
      </c>
      <c r="J78">
        <v>-2.9000000000000001E-2</v>
      </c>
      <c r="K78">
        <f t="shared" si="1"/>
        <v>7.3334848469196412E-2</v>
      </c>
    </row>
    <row r="79" spans="1:11" x14ac:dyDescent="0.3">
      <c r="A79" t="s">
        <v>84</v>
      </c>
      <c r="B79">
        <v>8832.9660000000003</v>
      </c>
      <c r="C79">
        <v>-29.693999999999999</v>
      </c>
      <c r="D79">
        <v>34205.292999999998</v>
      </c>
      <c r="E79">
        <v>8833.0110000000004</v>
      </c>
      <c r="F79">
        <v>-29.757999999999999</v>
      </c>
      <c r="G79">
        <v>34205.290999999997</v>
      </c>
      <c r="H79">
        <v>4.3999999999999997E-2</v>
      </c>
      <c r="I79">
        <v>-6.4000000000000001E-2</v>
      </c>
      <c r="J79">
        <v>-2E-3</v>
      </c>
      <c r="K79">
        <f t="shared" si="1"/>
        <v>7.7691698398220127E-2</v>
      </c>
    </row>
    <row r="80" spans="1:11" x14ac:dyDescent="0.3">
      <c r="A80" t="s">
        <v>85</v>
      </c>
      <c r="B80">
        <v>8833.14</v>
      </c>
      <c r="C80">
        <v>29.276</v>
      </c>
      <c r="D80">
        <v>34205.357000000004</v>
      </c>
      <c r="E80">
        <v>8833.1689999999999</v>
      </c>
      <c r="F80">
        <v>29.164999999999999</v>
      </c>
      <c r="G80">
        <v>34205.300999999999</v>
      </c>
      <c r="H80">
        <v>2.8000000000000001E-2</v>
      </c>
      <c r="I80">
        <v>-0.111</v>
      </c>
      <c r="J80">
        <v>-5.7000000000000002E-2</v>
      </c>
      <c r="K80">
        <f t="shared" si="1"/>
        <v>0.1278827588066507</v>
      </c>
    </row>
    <row r="81" spans="1:16" x14ac:dyDescent="0.3">
      <c r="A81" t="s">
        <v>86</v>
      </c>
      <c r="B81">
        <v>8612.6759999999995</v>
      </c>
      <c r="C81">
        <v>36.277000000000001</v>
      </c>
      <c r="D81">
        <v>34491.224000000002</v>
      </c>
      <c r="E81">
        <v>8612.6610000000001</v>
      </c>
      <c r="F81">
        <v>36.222000000000001</v>
      </c>
      <c r="G81">
        <v>34491.235000000001</v>
      </c>
      <c r="H81">
        <v>-1.4E-2</v>
      </c>
      <c r="I81">
        <v>-5.5E-2</v>
      </c>
      <c r="J81">
        <v>1.0999999999999999E-2</v>
      </c>
      <c r="K81">
        <f t="shared" si="1"/>
        <v>5.7810033731178531E-2</v>
      </c>
    </row>
    <row r="82" spans="1:16" x14ac:dyDescent="0.3">
      <c r="A82" t="s">
        <v>87</v>
      </c>
      <c r="B82">
        <v>8612.6370000000006</v>
      </c>
      <c r="C82">
        <v>-35.351999999999997</v>
      </c>
      <c r="D82">
        <v>34491.517</v>
      </c>
      <c r="E82">
        <v>8612.6589999999997</v>
      </c>
      <c r="F82">
        <v>-35.384999999999998</v>
      </c>
      <c r="G82">
        <v>34491.559000000001</v>
      </c>
      <c r="H82">
        <v>2.1000000000000001E-2</v>
      </c>
      <c r="I82">
        <v>-3.3000000000000002E-2</v>
      </c>
      <c r="J82">
        <v>4.2000000000000003E-2</v>
      </c>
      <c r="K82">
        <f t="shared" si="1"/>
        <v>5.7393379409126977E-2</v>
      </c>
    </row>
    <row r="83" spans="1:16" x14ac:dyDescent="0.3">
      <c r="A83" t="s">
        <v>88</v>
      </c>
      <c r="B83">
        <v>8552.1090000000004</v>
      </c>
      <c r="C83">
        <v>-61.145000000000003</v>
      </c>
      <c r="D83">
        <v>34386.438999999998</v>
      </c>
      <c r="E83">
        <v>8552.15</v>
      </c>
      <c r="F83">
        <v>-61.16</v>
      </c>
      <c r="G83">
        <v>34386.550000000003</v>
      </c>
      <c r="H83">
        <v>4.1000000000000002E-2</v>
      </c>
      <c r="I83">
        <v>-1.4999999999999999E-2</v>
      </c>
      <c r="J83">
        <v>0.111</v>
      </c>
      <c r="K83">
        <f t="shared" si="1"/>
        <v>0.11927698856024158</v>
      </c>
    </row>
    <row r="84" spans="1:16" x14ac:dyDescent="0.3">
      <c r="A84" t="s">
        <v>89</v>
      </c>
      <c r="B84">
        <v>8541.84</v>
      </c>
      <c r="C84">
        <v>-26.129000000000001</v>
      </c>
      <c r="D84">
        <v>34368.540999999997</v>
      </c>
      <c r="E84">
        <v>8541.8780000000006</v>
      </c>
      <c r="F84">
        <v>-26.158999999999999</v>
      </c>
      <c r="G84">
        <v>34368.620000000003</v>
      </c>
      <c r="H84">
        <v>3.9E-2</v>
      </c>
      <c r="I84">
        <v>-3.1E-2</v>
      </c>
      <c r="J84">
        <v>0.08</v>
      </c>
      <c r="K84">
        <f t="shared" si="1"/>
        <v>9.4244363226667308E-2</v>
      </c>
    </row>
    <row r="85" spans="1:16" x14ac:dyDescent="0.3">
      <c r="A85" t="s">
        <v>90</v>
      </c>
      <c r="B85">
        <v>8542.0040000000008</v>
      </c>
      <c r="C85">
        <v>26.257000000000001</v>
      </c>
      <c r="D85">
        <v>34368.447999999997</v>
      </c>
      <c r="E85">
        <v>8541.9770000000008</v>
      </c>
      <c r="F85">
        <v>26.161000000000001</v>
      </c>
      <c r="G85">
        <v>34368.508999999998</v>
      </c>
      <c r="H85">
        <v>-2.7E-2</v>
      </c>
      <c r="I85">
        <v>-9.6000000000000002E-2</v>
      </c>
      <c r="J85">
        <v>6.2E-2</v>
      </c>
      <c r="K85">
        <f t="shared" si="1"/>
        <v>0.11742657280190034</v>
      </c>
    </row>
    <row r="86" spans="1:16" x14ac:dyDescent="0.3">
      <c r="A86" t="s">
        <v>91</v>
      </c>
      <c r="B86">
        <v>8733.6419999999998</v>
      </c>
      <c r="C86">
        <v>36.008000000000003</v>
      </c>
      <c r="D86">
        <v>34421.584000000003</v>
      </c>
      <c r="E86">
        <v>8733.5709999999999</v>
      </c>
      <c r="F86">
        <v>35.997999999999998</v>
      </c>
      <c r="G86">
        <v>34421.580999999998</v>
      </c>
      <c r="H86">
        <v>-7.0999999999999994E-2</v>
      </c>
      <c r="I86">
        <v>-1.0999999999999999E-2</v>
      </c>
      <c r="J86">
        <v>-3.0000000000000001E-3</v>
      </c>
      <c r="K86">
        <f t="shared" si="1"/>
        <v>7.1909665553387181E-2</v>
      </c>
    </row>
    <row r="87" spans="1:16" x14ac:dyDescent="0.3">
      <c r="A87" t="s">
        <v>92</v>
      </c>
      <c r="B87">
        <v>8733.5939999999991</v>
      </c>
      <c r="C87">
        <v>-35.654000000000003</v>
      </c>
      <c r="D87">
        <v>34421.811999999998</v>
      </c>
      <c r="E87">
        <v>8733.5480000000007</v>
      </c>
      <c r="F87">
        <v>-35.636000000000003</v>
      </c>
      <c r="G87">
        <v>34421.870000000003</v>
      </c>
      <c r="H87">
        <v>-4.7E-2</v>
      </c>
      <c r="I87">
        <v>1.7999999999999999E-2</v>
      </c>
      <c r="J87">
        <v>5.8000000000000003E-2</v>
      </c>
      <c r="K87">
        <f t="shared" si="1"/>
        <v>7.6791926658991955E-2</v>
      </c>
    </row>
    <row r="88" spans="1:16" x14ac:dyDescent="0.3">
      <c r="A88" t="s">
        <v>93</v>
      </c>
      <c r="B88">
        <v>8662.91</v>
      </c>
      <c r="C88">
        <v>-26.423999999999999</v>
      </c>
      <c r="D88">
        <v>34298.796000000002</v>
      </c>
      <c r="E88">
        <v>8662.8359999999993</v>
      </c>
      <c r="F88">
        <v>-26.456</v>
      </c>
      <c r="G88">
        <v>34298.803999999996</v>
      </c>
      <c r="H88">
        <v>-7.3999999999999996E-2</v>
      </c>
      <c r="I88">
        <v>-3.2000000000000001E-2</v>
      </c>
      <c r="J88">
        <v>8.0000000000000002E-3</v>
      </c>
      <c r="K88">
        <f t="shared" si="1"/>
        <v>8.1018516402116367E-2</v>
      </c>
    </row>
    <row r="89" spans="1:16" x14ac:dyDescent="0.3">
      <c r="A89" t="s">
        <v>94</v>
      </c>
      <c r="B89">
        <v>8662.9760000000006</v>
      </c>
      <c r="C89">
        <v>25.873999999999999</v>
      </c>
      <c r="D89">
        <v>34298.718999999997</v>
      </c>
      <c r="E89">
        <v>8662.8960000000006</v>
      </c>
      <c r="F89">
        <v>25.844000000000001</v>
      </c>
      <c r="G89">
        <v>34298.728000000003</v>
      </c>
      <c r="H89">
        <v>-0.08</v>
      </c>
      <c r="I89">
        <v>-0.03</v>
      </c>
      <c r="J89">
        <v>8.0000000000000002E-3</v>
      </c>
      <c r="K89">
        <f t="shared" si="1"/>
        <v>8.5813751811699743E-2</v>
      </c>
    </row>
    <row r="90" spans="1:16" x14ac:dyDescent="0.3">
      <c r="A90" t="s">
        <v>95</v>
      </c>
      <c r="B90">
        <v>8673.2579999999998</v>
      </c>
      <c r="C90">
        <v>61.043999999999997</v>
      </c>
      <c r="D90">
        <v>34316.557000000001</v>
      </c>
      <c r="E90">
        <v>8673.2129999999997</v>
      </c>
      <c r="F90">
        <v>61.003</v>
      </c>
      <c r="G90">
        <v>34316.618999999999</v>
      </c>
      <c r="H90">
        <v>-4.4999999999999998E-2</v>
      </c>
      <c r="I90">
        <v>-4.1000000000000002E-2</v>
      </c>
      <c r="J90">
        <v>6.2E-2</v>
      </c>
      <c r="K90">
        <f t="shared" si="1"/>
        <v>8.6890735984913828E-2</v>
      </c>
    </row>
    <row r="91" spans="1:16" x14ac:dyDescent="0.3">
      <c r="A91" t="s">
        <v>96</v>
      </c>
      <c r="B91">
        <v>8717.7479999999996</v>
      </c>
      <c r="C91">
        <v>70.745000000000005</v>
      </c>
      <c r="D91">
        <v>34393.957999999999</v>
      </c>
      <c r="E91">
        <v>8717.7019999999993</v>
      </c>
      <c r="F91">
        <v>70.741</v>
      </c>
      <c r="G91">
        <v>34393.97</v>
      </c>
      <c r="H91">
        <v>-4.5999999999999999E-2</v>
      </c>
      <c r="I91">
        <v>-5.0000000000000001E-3</v>
      </c>
      <c r="J91">
        <v>1.2999999999999999E-2</v>
      </c>
      <c r="K91">
        <f t="shared" si="1"/>
        <v>4.806245936279166E-2</v>
      </c>
    </row>
    <row r="93" spans="1:16" x14ac:dyDescent="0.3">
      <c r="G93" t="s">
        <v>98</v>
      </c>
      <c r="H93">
        <f>SQRT(SUMSQ(H2:H91)/COUNT(H2:H91))</f>
        <v>8.8053960728635028E-2</v>
      </c>
      <c r="I93">
        <f t="shared" ref="I93:K93" si="2">SQRT(SUMSQ(I2:I91)/COUNT(I2:I91))</f>
        <v>8.332819984188361E-2</v>
      </c>
      <c r="J93">
        <f t="shared" si="2"/>
        <v>0.10276699643151763</v>
      </c>
      <c r="K93">
        <f t="shared" si="2"/>
        <v>0.15892811093209547</v>
      </c>
      <c r="M93" s="1">
        <f>H93*1000</f>
        <v>88.053960728635033</v>
      </c>
      <c r="N93" s="1">
        <f t="shared" ref="N93:P96" si="3">I93*1000</f>
        <v>83.328199841883617</v>
      </c>
      <c r="O93" s="1">
        <f t="shared" si="3"/>
        <v>102.76699643151763</v>
      </c>
      <c r="P93" s="1">
        <f t="shared" si="3"/>
        <v>158.92811093209548</v>
      </c>
    </row>
    <row r="94" spans="1:16" x14ac:dyDescent="0.3">
      <c r="G94" t="s">
        <v>101</v>
      </c>
      <c r="H94">
        <f>MIN(H2:H91)</f>
        <v>-0.14299999999999999</v>
      </c>
      <c r="I94">
        <f t="shared" ref="I94:K94" si="4">MIN(I2:I91)</f>
        <v>-0.20899999999999999</v>
      </c>
      <c r="J94">
        <f t="shared" si="4"/>
        <v>-0.19900000000000001</v>
      </c>
      <c r="K94">
        <f t="shared" si="4"/>
        <v>4.806245936279166E-2</v>
      </c>
      <c r="M94" s="1">
        <f t="shared" ref="M94:M96" si="5">H94*1000</f>
        <v>-143</v>
      </c>
      <c r="N94" s="1">
        <f t="shared" si="3"/>
        <v>-209</v>
      </c>
      <c r="O94" s="1">
        <f t="shared" si="3"/>
        <v>-199</v>
      </c>
      <c r="P94" s="1">
        <f t="shared" si="3"/>
        <v>48.062459362791657</v>
      </c>
    </row>
    <row r="95" spans="1:16" x14ac:dyDescent="0.3">
      <c r="G95" t="s">
        <v>102</v>
      </c>
      <c r="H95">
        <f>MAX(H2:H91)</f>
        <v>0.26600000000000001</v>
      </c>
      <c r="I95">
        <f t="shared" ref="I95:K95" si="6">MAX(I2:I91)</f>
        <v>6.7000000000000004E-2</v>
      </c>
      <c r="J95">
        <f t="shared" si="6"/>
        <v>0.217</v>
      </c>
      <c r="K95">
        <f t="shared" si="6"/>
        <v>0.30860492543055756</v>
      </c>
      <c r="M95" s="1">
        <f t="shared" si="5"/>
        <v>266</v>
      </c>
      <c r="N95" s="1">
        <f t="shared" si="3"/>
        <v>67</v>
      </c>
      <c r="O95" s="1">
        <f t="shared" si="3"/>
        <v>217</v>
      </c>
      <c r="P95" s="1">
        <f t="shared" si="3"/>
        <v>308.60492543055756</v>
      </c>
    </row>
    <row r="96" spans="1:16" x14ac:dyDescent="0.3">
      <c r="G96" t="s">
        <v>99</v>
      </c>
      <c r="H96">
        <f t="shared" ref="H96:J96" si="7">AVERAGE(H2:H91)</f>
        <v>1.7366666666666669E-2</v>
      </c>
      <c r="I96">
        <f t="shared" si="7"/>
        <v>-6.2366666666666688E-2</v>
      </c>
      <c r="J96">
        <f t="shared" si="7"/>
        <v>-6.7444444444444427E-3</v>
      </c>
      <c r="K96">
        <f>AVERAGE(K2:K91)</f>
        <v>0.1473142804607292</v>
      </c>
      <c r="M96" s="1">
        <f t="shared" si="5"/>
        <v>17.366666666666671</v>
      </c>
      <c r="N96" s="1">
        <f t="shared" si="3"/>
        <v>-62.366666666666688</v>
      </c>
      <c r="O96" s="1">
        <f t="shared" si="3"/>
        <v>-6.7444444444444427</v>
      </c>
      <c r="P96" s="1">
        <f t="shared" si="3"/>
        <v>147.31428046072921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XYZerrors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2018-02-20T20:12:11Z</dcterms:created>
  <dcterms:modified xsi:type="dcterms:W3CDTF">2018-02-20T20:25:13Z</dcterms:modified>
</cp:coreProperties>
</file>