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6260" windowHeight="10056" activeTab="1"/>
  </bookViews>
  <sheets>
    <sheet name="BD1 beforeafter" sheetId="1" r:id="rId1"/>
    <sheet name="2301 tuning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" i="1" l="1"/>
  <c r="G1" i="1"/>
  <c r="I1" i="2"/>
  <c r="G1" i="2"/>
  <c r="J23" i="2" l="1"/>
  <c r="I23" i="2"/>
  <c r="H23" i="2"/>
  <c r="G23" i="2"/>
  <c r="F23" i="2"/>
  <c r="J22" i="2"/>
  <c r="I22" i="2"/>
  <c r="H22" i="2"/>
  <c r="G22" i="2"/>
  <c r="F22" i="2"/>
  <c r="J21" i="2"/>
  <c r="I21" i="2"/>
  <c r="H21" i="2"/>
  <c r="G21" i="2"/>
  <c r="F21" i="2"/>
  <c r="J20" i="2"/>
  <c r="I20" i="2"/>
  <c r="H20" i="2"/>
  <c r="G20" i="2"/>
  <c r="F20" i="2"/>
  <c r="J19" i="2"/>
  <c r="I19" i="2"/>
  <c r="H19" i="2"/>
  <c r="G19" i="2"/>
  <c r="F19" i="2"/>
  <c r="J18" i="2"/>
  <c r="I18" i="2"/>
  <c r="H18" i="2"/>
  <c r="G18" i="2"/>
  <c r="F18" i="2"/>
  <c r="J17" i="2"/>
  <c r="I17" i="2"/>
  <c r="H17" i="2"/>
  <c r="G17" i="2"/>
  <c r="F17" i="2"/>
  <c r="J16" i="2"/>
  <c r="I16" i="2"/>
  <c r="H16" i="2"/>
  <c r="G16" i="2"/>
  <c r="F16" i="2"/>
  <c r="J15" i="2"/>
  <c r="I15" i="2"/>
  <c r="H15" i="2"/>
  <c r="G15" i="2"/>
  <c r="F15" i="2"/>
  <c r="J14" i="2"/>
  <c r="I14" i="2"/>
  <c r="H14" i="2"/>
  <c r="G14" i="2"/>
  <c r="F14" i="2"/>
  <c r="J13" i="2"/>
  <c r="I13" i="2"/>
  <c r="H13" i="2"/>
  <c r="G13" i="2"/>
  <c r="F13" i="2"/>
  <c r="J12" i="2"/>
  <c r="I12" i="2"/>
  <c r="H12" i="2"/>
  <c r="G12" i="2"/>
  <c r="F12" i="2"/>
  <c r="J11" i="2"/>
  <c r="I11" i="2"/>
  <c r="H11" i="2"/>
  <c r="G11" i="2"/>
  <c r="F11" i="2"/>
  <c r="J10" i="2"/>
  <c r="I10" i="2"/>
  <c r="H10" i="2"/>
  <c r="G10" i="2"/>
  <c r="F10" i="2"/>
  <c r="J9" i="2"/>
  <c r="I9" i="2"/>
  <c r="H9" i="2"/>
  <c r="G9" i="2"/>
  <c r="J8" i="2"/>
  <c r="I8" i="2"/>
  <c r="H8" i="2"/>
  <c r="G8" i="2"/>
  <c r="J7" i="2"/>
  <c r="I7" i="2"/>
  <c r="H7" i="2"/>
  <c r="G7" i="2"/>
  <c r="J6" i="2"/>
  <c r="I6" i="2"/>
  <c r="H6" i="2"/>
  <c r="G6" i="2"/>
  <c r="J5" i="2"/>
  <c r="I5" i="2"/>
  <c r="H5" i="2"/>
  <c r="G5" i="2"/>
  <c r="J4" i="2"/>
  <c r="I4" i="2"/>
  <c r="H4" i="2"/>
  <c r="G4" i="2"/>
  <c r="I2" i="2"/>
  <c r="G2" i="2"/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10" i="1"/>
  <c r="I2" i="1"/>
  <c r="G2" i="1"/>
</calcChain>
</file>

<file path=xl/sharedStrings.xml><?xml version="1.0" encoding="utf-8"?>
<sst xmlns="http://schemas.openxmlformats.org/spreadsheetml/2006/main" count="42" uniqueCount="17">
  <si>
    <t>BD1 before</t>
  </si>
  <si>
    <t>Displaced magnet by DX (m)</t>
  </si>
  <si>
    <t>DY (m)</t>
  </si>
  <si>
    <t>Rotated A/C by (rad)</t>
  </si>
  <si>
    <t>(deg)</t>
  </si>
  <si>
    <t>BD1 after</t>
  </si>
  <si>
    <t>Integrated quad (T)</t>
  </si>
  <si>
    <t>Normal</t>
  </si>
  <si>
    <t>Skew</t>
  </si>
  <si>
    <t>Dipole</t>
  </si>
  <si>
    <t>Quad</t>
  </si>
  <si>
    <t>Sext</t>
  </si>
  <si>
    <t>Oct</t>
  </si>
  <si>
    <t>Deca</t>
  </si>
  <si>
    <t>Dodeca</t>
  </si>
  <si>
    <t>BD 2301 before</t>
  </si>
  <si>
    <t>BD 2301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</si>
</sst>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4.4" x14ac:dyDescent="0.3"/>
  <cols>
    <col min="6" max="6" width="10" customWidth="1"/>
    <col min="7" max="7" width="9.21875" bestFit="1" customWidth="1"/>
    <col min="8" max="8" width="9" bestFit="1" customWidth="1"/>
    <col min="9" max="9" width="9.21875" bestFit="1" customWidth="1"/>
    <col min="10" max="10" width="9" bestFit="1" customWidth="1"/>
  </cols>
  <sheetData>
    <row r="1" spans="1:10" x14ac:dyDescent="0.3">
      <c r="A1" t="s">
        <v>0</v>
      </c>
      <c r="C1" t="s">
        <v>5</v>
      </c>
      <c r="F1" s="4" t="s">
        <v>6</v>
      </c>
      <c r="G1" t="str">
        <f>A1</f>
        <v>BD1 before</v>
      </c>
      <c r="I1" s="2" t="str">
        <f>C1</f>
        <v>BD1 after</v>
      </c>
    </row>
    <row r="2" spans="1:10" x14ac:dyDescent="0.3">
      <c r="A2" s="2">
        <v>1.3554548537072599</v>
      </c>
      <c r="B2" s="2">
        <v>0</v>
      </c>
      <c r="C2" s="2">
        <v>1.35853854110051</v>
      </c>
      <c r="D2" s="2">
        <v>0</v>
      </c>
      <c r="F2" s="4"/>
      <c r="G2">
        <f>A2</f>
        <v>1.3554548537072599</v>
      </c>
      <c r="I2" s="2">
        <f>C2</f>
        <v>1.35853854110051</v>
      </c>
    </row>
    <row r="3" spans="1:10" x14ac:dyDescent="0.3">
      <c r="A3" s="2">
        <v>-11092.955223757899</v>
      </c>
      <c r="B3" s="3">
        <v>6.2948711099511595E-13</v>
      </c>
      <c r="C3" s="2">
        <v>-11067.7758084211</v>
      </c>
      <c r="D3" s="3">
        <v>6.8324384259794301E-13</v>
      </c>
      <c r="G3" t="s">
        <v>7</v>
      </c>
      <c r="H3" t="s">
        <v>8</v>
      </c>
      <c r="I3" s="2" t="s">
        <v>7</v>
      </c>
      <c r="J3" s="2" t="s">
        <v>8</v>
      </c>
    </row>
    <row r="4" spans="1:10" x14ac:dyDescent="0.3">
      <c r="A4" s="2">
        <v>10000</v>
      </c>
      <c r="B4" s="3">
        <v>1.00122666544868E-13</v>
      </c>
      <c r="C4" s="2">
        <v>10000</v>
      </c>
      <c r="D4" s="3">
        <v>-6.7181118620231201E-15</v>
      </c>
      <c r="F4" t="s">
        <v>9</v>
      </c>
      <c r="G4" s="1">
        <f>A3</f>
        <v>-11092.955223757899</v>
      </c>
      <c r="H4" s="1">
        <f t="shared" ref="H4:J19" si="0">B3</f>
        <v>6.2948711099511595E-13</v>
      </c>
      <c r="I4" s="1">
        <f t="shared" si="0"/>
        <v>-11067.7758084211</v>
      </c>
      <c r="J4" s="1">
        <f t="shared" si="0"/>
        <v>6.8324384259794301E-13</v>
      </c>
    </row>
    <row r="5" spans="1:10" x14ac:dyDescent="0.3">
      <c r="A5" s="2">
        <v>-21.169885791894298</v>
      </c>
      <c r="B5" s="2">
        <v>3.48546449309204</v>
      </c>
      <c r="C5" s="2">
        <v>1.7386461351529201</v>
      </c>
      <c r="D5" s="2">
        <v>0.80441711664225302</v>
      </c>
      <c r="F5" t="s">
        <v>10</v>
      </c>
      <c r="G5" s="1">
        <f t="shared" ref="G5:G23" si="1">A4</f>
        <v>10000</v>
      </c>
      <c r="H5" s="1">
        <f t="shared" si="0"/>
        <v>1.00122666544868E-13</v>
      </c>
      <c r="I5" s="1">
        <f t="shared" si="0"/>
        <v>10000</v>
      </c>
      <c r="J5" s="1">
        <f t="shared" si="0"/>
        <v>-6.7181118620231201E-15</v>
      </c>
    </row>
    <row r="6" spans="1:10" x14ac:dyDescent="0.3">
      <c r="A6" s="2">
        <v>-101.49671018162999</v>
      </c>
      <c r="B6" s="2">
        <v>-9.8068801476011007</v>
      </c>
      <c r="C6" s="2">
        <v>-4.6734651073961304</v>
      </c>
      <c r="D6" s="2">
        <v>2.5441265020756001</v>
      </c>
      <c r="F6" t="s">
        <v>11</v>
      </c>
      <c r="G6" s="1">
        <f t="shared" si="1"/>
        <v>-21.169885791894298</v>
      </c>
      <c r="H6" s="1">
        <f t="shared" si="0"/>
        <v>3.48546449309204</v>
      </c>
      <c r="I6" s="1">
        <f t="shared" si="0"/>
        <v>1.7386461351529201</v>
      </c>
      <c r="J6" s="1">
        <f t="shared" si="0"/>
        <v>0.80441711664225302</v>
      </c>
    </row>
    <row r="7" spans="1:10" x14ac:dyDescent="0.3">
      <c r="A7" s="2">
        <v>-0.35340782204372601</v>
      </c>
      <c r="B7" s="2">
        <v>-12.3697847316586</v>
      </c>
      <c r="C7" s="2">
        <v>-2.0044969637195602</v>
      </c>
      <c r="D7" s="2">
        <v>3.1814643898919498E-2</v>
      </c>
      <c r="F7" t="s">
        <v>12</v>
      </c>
      <c r="G7" s="1">
        <f t="shared" si="1"/>
        <v>-101.49671018162999</v>
      </c>
      <c r="H7" s="1">
        <f t="shared" si="0"/>
        <v>-9.8068801476011007</v>
      </c>
      <c r="I7" s="1">
        <f t="shared" si="0"/>
        <v>-4.6734651073961304</v>
      </c>
      <c r="J7" s="1">
        <f t="shared" si="0"/>
        <v>2.5441265020756001</v>
      </c>
    </row>
    <row r="8" spans="1:10" x14ac:dyDescent="0.3">
      <c r="A8" s="2">
        <v>2.9039973400443899</v>
      </c>
      <c r="B8" s="2">
        <v>5.0757489132228297</v>
      </c>
      <c r="C8" s="2">
        <v>1.8911074724277701</v>
      </c>
      <c r="D8" s="2">
        <v>1.03068532028828</v>
      </c>
      <c r="F8" t="s">
        <v>13</v>
      </c>
      <c r="G8" s="1">
        <f t="shared" si="1"/>
        <v>-0.35340782204372601</v>
      </c>
      <c r="H8" s="1">
        <f t="shared" si="0"/>
        <v>-12.3697847316586</v>
      </c>
      <c r="I8" s="1">
        <f t="shared" si="0"/>
        <v>-2.0044969637195602</v>
      </c>
      <c r="J8" s="1">
        <f t="shared" si="0"/>
        <v>3.1814643898919498E-2</v>
      </c>
    </row>
    <row r="9" spans="1:10" x14ac:dyDescent="0.3">
      <c r="A9" s="2">
        <v>-0.36736988259221298</v>
      </c>
      <c r="B9" s="2">
        <v>-2.0052542558934898</v>
      </c>
      <c r="C9" s="2">
        <v>0.77209727156201002</v>
      </c>
      <c r="D9" s="2">
        <v>-1.0136761221183701</v>
      </c>
      <c r="F9" t="s">
        <v>14</v>
      </c>
      <c r="G9" s="1">
        <f t="shared" si="1"/>
        <v>2.9039973400443899</v>
      </c>
      <c r="H9" s="1">
        <f t="shared" si="0"/>
        <v>5.0757489132228297</v>
      </c>
      <c r="I9" s="1">
        <f t="shared" si="0"/>
        <v>1.8911074724277701</v>
      </c>
      <c r="J9" s="1">
        <f t="shared" si="0"/>
        <v>1.03068532028828</v>
      </c>
    </row>
    <row r="10" spans="1:10" x14ac:dyDescent="0.3">
      <c r="A10" s="2">
        <v>-0.38296947957934702</v>
      </c>
      <c r="B10" s="2">
        <v>-1.64601724687845</v>
      </c>
      <c r="C10" s="2">
        <v>0.68380251062293496</v>
      </c>
      <c r="D10" s="2">
        <v>0.131113855209255</v>
      </c>
      <c r="F10" t="str">
        <f>(ROW()-3)*2&amp;"-pole"</f>
        <v>14-pole</v>
      </c>
      <c r="G10" s="1">
        <f t="shared" si="1"/>
        <v>-0.36736988259221298</v>
      </c>
      <c r="H10" s="1">
        <f t="shared" si="0"/>
        <v>-2.0052542558934898</v>
      </c>
      <c r="I10" s="1">
        <f t="shared" si="0"/>
        <v>0.77209727156201002</v>
      </c>
      <c r="J10" s="1">
        <f t="shared" si="0"/>
        <v>-1.0136761221183701</v>
      </c>
    </row>
    <row r="11" spans="1:10" x14ac:dyDescent="0.3">
      <c r="A11" s="2">
        <v>-1.52754577334771</v>
      </c>
      <c r="B11" s="2">
        <v>-0.36001251302588</v>
      </c>
      <c r="C11" s="2">
        <v>-0.12856618367373901</v>
      </c>
      <c r="D11" s="2">
        <v>0.63442565419796304</v>
      </c>
      <c r="F11" s="2" t="str">
        <f t="shared" ref="F11:F23" si="2">(ROW()-3)*2&amp;"-pole"</f>
        <v>16-pole</v>
      </c>
      <c r="G11" s="1">
        <f t="shared" si="1"/>
        <v>-0.38296947957934702</v>
      </c>
      <c r="H11" s="1">
        <f t="shared" si="0"/>
        <v>-1.64601724687845</v>
      </c>
      <c r="I11" s="1">
        <f t="shared" si="0"/>
        <v>0.68380251062293496</v>
      </c>
      <c r="J11" s="1">
        <f t="shared" si="0"/>
        <v>0.131113855209255</v>
      </c>
    </row>
    <row r="12" spans="1:10" x14ac:dyDescent="0.3">
      <c r="A12" s="2">
        <v>0.11642089861331401</v>
      </c>
      <c r="B12" s="2">
        <v>-0.41853137012589198</v>
      </c>
      <c r="C12" s="2">
        <v>-0.105909499290919</v>
      </c>
      <c r="D12" s="2">
        <v>0.16094937155581401</v>
      </c>
      <c r="F12" s="2" t="str">
        <f t="shared" si="2"/>
        <v>18-pole</v>
      </c>
      <c r="G12" s="1">
        <f t="shared" si="1"/>
        <v>-1.52754577334771</v>
      </c>
      <c r="H12" s="1">
        <f t="shared" si="0"/>
        <v>-0.36001251302588</v>
      </c>
      <c r="I12" s="1">
        <f t="shared" si="0"/>
        <v>-0.12856618367373901</v>
      </c>
      <c r="J12" s="1">
        <f t="shared" si="0"/>
        <v>0.63442565419796304</v>
      </c>
    </row>
    <row r="13" spans="1:10" x14ac:dyDescent="0.3">
      <c r="A13" s="2">
        <v>-0.40441839531600898</v>
      </c>
      <c r="B13" s="2">
        <v>-0.15913686882821099</v>
      </c>
      <c r="C13" s="2">
        <v>0.44094902979456502</v>
      </c>
      <c r="D13" s="2">
        <v>-0.55337618527678201</v>
      </c>
      <c r="F13" s="2" t="str">
        <f t="shared" si="2"/>
        <v>20-pole</v>
      </c>
      <c r="G13" s="1">
        <f t="shared" si="1"/>
        <v>0.11642089861331401</v>
      </c>
      <c r="H13" s="1">
        <f t="shared" si="0"/>
        <v>-0.41853137012589198</v>
      </c>
      <c r="I13" s="1">
        <f t="shared" si="0"/>
        <v>-0.105909499290919</v>
      </c>
      <c r="J13" s="1">
        <f t="shared" si="0"/>
        <v>0.16094937155581401</v>
      </c>
    </row>
    <row r="14" spans="1:10" x14ac:dyDescent="0.3">
      <c r="A14" s="2">
        <v>-0.19669469753397001</v>
      </c>
      <c r="B14" s="2">
        <v>-0.33027095110341698</v>
      </c>
      <c r="C14" s="2">
        <v>-0.10876204027405199</v>
      </c>
      <c r="D14" s="2">
        <v>0.11534148212721899</v>
      </c>
      <c r="F14" s="2" t="str">
        <f t="shared" si="2"/>
        <v>22-pole</v>
      </c>
      <c r="G14" s="1">
        <f t="shared" si="1"/>
        <v>-0.40441839531600898</v>
      </c>
      <c r="H14" s="1">
        <f t="shared" si="0"/>
        <v>-0.15913686882821099</v>
      </c>
      <c r="I14" s="1">
        <f t="shared" si="0"/>
        <v>0.44094902979456502</v>
      </c>
      <c r="J14" s="1">
        <f t="shared" si="0"/>
        <v>-0.55337618527678201</v>
      </c>
    </row>
    <row r="15" spans="1:10" x14ac:dyDescent="0.3">
      <c r="A15" s="2">
        <v>0.417556484295101</v>
      </c>
      <c r="B15" s="2">
        <v>-1.98941241716654E-2</v>
      </c>
      <c r="C15" s="2">
        <v>5.3220733066578402E-2</v>
      </c>
      <c r="D15" s="2">
        <v>0.14394796019095499</v>
      </c>
      <c r="F15" s="2" t="str">
        <f t="shared" si="2"/>
        <v>24-pole</v>
      </c>
      <c r="G15" s="1">
        <f t="shared" si="1"/>
        <v>-0.19669469753397001</v>
      </c>
      <c r="H15" s="1">
        <f t="shared" si="0"/>
        <v>-0.33027095110341698</v>
      </c>
      <c r="I15" s="1">
        <f t="shared" si="0"/>
        <v>-0.10876204027405199</v>
      </c>
      <c r="J15" s="1">
        <f t="shared" si="0"/>
        <v>0.11534148212721899</v>
      </c>
    </row>
    <row r="16" spans="1:10" x14ac:dyDescent="0.3">
      <c r="A16" s="2">
        <v>0.13884611540611499</v>
      </c>
      <c r="B16" s="2">
        <v>5.8351056266841901E-2</v>
      </c>
      <c r="C16" s="2">
        <v>6.6442088926965001E-2</v>
      </c>
      <c r="D16" s="2">
        <v>-5.9909869120840398E-2</v>
      </c>
      <c r="F16" s="2" t="str">
        <f t="shared" si="2"/>
        <v>26-pole</v>
      </c>
      <c r="G16" s="1">
        <f t="shared" si="1"/>
        <v>0.417556484295101</v>
      </c>
      <c r="H16" s="1">
        <f t="shared" si="0"/>
        <v>-1.98941241716654E-2</v>
      </c>
      <c r="I16" s="1">
        <f t="shared" si="0"/>
        <v>5.3220733066578402E-2</v>
      </c>
      <c r="J16" s="1">
        <f t="shared" si="0"/>
        <v>0.14394796019095499</v>
      </c>
    </row>
    <row r="17" spans="1:10" x14ac:dyDescent="0.3">
      <c r="A17" s="2">
        <v>0.12792464003586901</v>
      </c>
      <c r="B17" s="2">
        <v>-3.9048434162760902E-2</v>
      </c>
      <c r="C17" s="2">
        <v>-2.5898466015178999E-2</v>
      </c>
      <c r="D17" s="2">
        <v>-7.2304756076684906E-2</v>
      </c>
      <c r="F17" s="2" t="str">
        <f t="shared" si="2"/>
        <v>28-pole</v>
      </c>
      <c r="G17" s="1">
        <f t="shared" si="1"/>
        <v>0.13884611540611499</v>
      </c>
      <c r="H17" s="1">
        <f t="shared" si="0"/>
        <v>5.8351056266841901E-2</v>
      </c>
      <c r="I17" s="1">
        <f t="shared" si="0"/>
        <v>6.6442088926965001E-2</v>
      </c>
      <c r="J17" s="1">
        <f t="shared" si="0"/>
        <v>-5.9909869120840398E-2</v>
      </c>
    </row>
    <row r="18" spans="1:10" x14ac:dyDescent="0.3">
      <c r="A18" s="2">
        <v>6.1101131889300497E-2</v>
      </c>
      <c r="B18" s="2">
        <v>-3.54986359205959E-3</v>
      </c>
      <c r="C18" s="2">
        <v>6.7214324847282403E-2</v>
      </c>
      <c r="D18" s="2">
        <v>-4.4576229876914203E-2</v>
      </c>
      <c r="F18" s="2" t="str">
        <f t="shared" si="2"/>
        <v>30-pole</v>
      </c>
      <c r="G18" s="1">
        <f t="shared" si="1"/>
        <v>0.12792464003586901</v>
      </c>
      <c r="H18" s="1">
        <f t="shared" si="0"/>
        <v>-3.9048434162760902E-2</v>
      </c>
      <c r="I18" s="1">
        <f t="shared" si="0"/>
        <v>-2.5898466015178999E-2</v>
      </c>
      <c r="J18" s="1">
        <f t="shared" si="0"/>
        <v>-7.2304756076684906E-2</v>
      </c>
    </row>
    <row r="19" spans="1:10" x14ac:dyDescent="0.3">
      <c r="A19" s="2">
        <v>-9.0342525897764397E-2</v>
      </c>
      <c r="B19" s="2">
        <v>1.43220823045371E-2</v>
      </c>
      <c r="C19" s="2">
        <v>6.6506364902990306E-2</v>
      </c>
      <c r="D19" s="2">
        <v>5.2908419279380503E-3</v>
      </c>
      <c r="F19" s="2" t="str">
        <f t="shared" si="2"/>
        <v>32-pole</v>
      </c>
      <c r="G19" s="1">
        <f t="shared" si="1"/>
        <v>6.1101131889300497E-2</v>
      </c>
      <c r="H19" s="1">
        <f t="shared" si="0"/>
        <v>-3.54986359205959E-3</v>
      </c>
      <c r="I19" s="1">
        <f t="shared" si="0"/>
        <v>6.7214324847282403E-2</v>
      </c>
      <c r="J19" s="1">
        <f t="shared" si="0"/>
        <v>-4.4576229876914203E-2</v>
      </c>
    </row>
    <row r="20" spans="1:10" x14ac:dyDescent="0.3">
      <c r="A20" s="2">
        <v>0.20519935046503299</v>
      </c>
      <c r="B20" s="2">
        <v>-2.37595929936688E-2</v>
      </c>
      <c r="C20" s="2">
        <v>1.75719413828937E-2</v>
      </c>
      <c r="D20" s="2">
        <v>-6.6184973779290701E-3</v>
      </c>
      <c r="F20" s="2" t="str">
        <f t="shared" si="2"/>
        <v>34-pole</v>
      </c>
      <c r="G20" s="1">
        <f t="shared" si="1"/>
        <v>-9.0342525897764397E-2</v>
      </c>
      <c r="H20" s="1">
        <f t="shared" ref="H20:H23" si="3">B19</f>
        <v>1.43220823045371E-2</v>
      </c>
      <c r="I20" s="1">
        <f t="shared" ref="I20:I23" si="4">C19</f>
        <v>6.6506364902990306E-2</v>
      </c>
      <c r="J20" s="1">
        <f t="shared" ref="J20:J23" si="5">D19</f>
        <v>5.2908419279380503E-3</v>
      </c>
    </row>
    <row r="21" spans="1:10" x14ac:dyDescent="0.3">
      <c r="A21" s="2">
        <v>2.4107077504455E-2</v>
      </c>
      <c r="B21" s="2">
        <v>2.5047221320510099E-2</v>
      </c>
      <c r="C21" s="2">
        <v>3.6471463065908798E-3</v>
      </c>
      <c r="D21" s="2">
        <v>-5.5182443269342102E-2</v>
      </c>
      <c r="F21" s="2" t="str">
        <f t="shared" si="2"/>
        <v>36-pole</v>
      </c>
      <c r="G21" s="1">
        <f t="shared" si="1"/>
        <v>0.20519935046503299</v>
      </c>
      <c r="H21" s="1">
        <f t="shared" si="3"/>
        <v>-2.37595929936688E-2</v>
      </c>
      <c r="I21" s="1">
        <f t="shared" si="4"/>
        <v>1.75719413828937E-2</v>
      </c>
      <c r="J21" s="1">
        <f t="shared" si="5"/>
        <v>-6.6184973779290701E-3</v>
      </c>
    </row>
    <row r="22" spans="1:10" x14ac:dyDescent="0.3">
      <c r="A22" s="2">
        <v>9.1048785009005505E-3</v>
      </c>
      <c r="B22" s="2">
        <v>-8.7301671506120004E-4</v>
      </c>
      <c r="C22" s="2">
        <v>-1.62586532812722E-3</v>
      </c>
      <c r="D22" s="2">
        <v>-3.1291190371822201E-2</v>
      </c>
      <c r="F22" s="2" t="str">
        <f t="shared" si="2"/>
        <v>38-pole</v>
      </c>
      <c r="G22" s="1">
        <f t="shared" si="1"/>
        <v>2.4107077504455E-2</v>
      </c>
      <c r="H22" s="1">
        <f t="shared" si="3"/>
        <v>2.5047221320510099E-2</v>
      </c>
      <c r="I22" s="1">
        <f t="shared" si="4"/>
        <v>3.6471463065908798E-3</v>
      </c>
      <c r="J22" s="1">
        <f t="shared" si="5"/>
        <v>-5.5182443269342102E-2</v>
      </c>
    </row>
    <row r="23" spans="1:10" x14ac:dyDescent="0.3">
      <c r="C23" s="2"/>
      <c r="D23" s="2"/>
      <c r="F23" s="2" t="str">
        <f t="shared" si="2"/>
        <v>40-pole</v>
      </c>
      <c r="G23" s="1">
        <f t="shared" si="1"/>
        <v>9.1048785009005505E-3</v>
      </c>
      <c r="H23" s="1">
        <f t="shared" si="3"/>
        <v>-8.7301671506120004E-4</v>
      </c>
      <c r="I23" s="1">
        <f t="shared" si="4"/>
        <v>-1.62586532812722E-3</v>
      </c>
      <c r="J23" s="1">
        <f t="shared" si="5"/>
        <v>-3.1291190371822201E-2</v>
      </c>
    </row>
    <row r="24" spans="1:10" x14ac:dyDescent="0.3">
      <c r="A24" s="2" t="s">
        <v>1</v>
      </c>
      <c r="B24" s="3">
        <v>2.8855160216770299E-5</v>
      </c>
      <c r="C24" s="2" t="s">
        <v>1</v>
      </c>
      <c r="D24" s="2">
        <v>-3.2828867522439602E-4</v>
      </c>
    </row>
    <row r="25" spans="1:10" x14ac:dyDescent="0.3">
      <c r="A25" s="2" t="s">
        <v>2</v>
      </c>
      <c r="B25" s="2">
        <v>-7.8368246823941605E-4</v>
      </c>
      <c r="C25" s="2" t="s">
        <v>2</v>
      </c>
      <c r="D25" s="2">
        <v>-1.35980475505343E-3</v>
      </c>
    </row>
    <row r="26" spans="1:10" x14ac:dyDescent="0.3">
      <c r="A26" s="2" t="s">
        <v>3</v>
      </c>
      <c r="B26" s="2">
        <v>7.8226027937501594E-2</v>
      </c>
      <c r="C26" s="2" t="s">
        <v>3</v>
      </c>
      <c r="D26" s="2">
        <v>1.1622155088532199E-2</v>
      </c>
    </row>
    <row r="27" spans="1:10" x14ac:dyDescent="0.3">
      <c r="A27" s="2" t="s">
        <v>4</v>
      </c>
      <c r="B27" s="2">
        <v>4.4820212488913098</v>
      </c>
      <c r="C27" s="2" t="s">
        <v>4</v>
      </c>
      <c r="D27" s="2">
        <v>0.66590043541938804</v>
      </c>
    </row>
  </sheetData>
  <mergeCells count="1"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/>
  </sheetViews>
  <sheetFormatPr defaultRowHeight="14.4" x14ac:dyDescent="0.3"/>
  <cols>
    <col min="6" max="6" width="9.5546875" customWidth="1"/>
    <col min="7" max="7" width="9.109375" customWidth="1"/>
    <col min="9" max="9" width="9.109375" customWidth="1"/>
  </cols>
  <sheetData>
    <row r="1" spans="1:10" x14ac:dyDescent="0.3">
      <c r="A1" s="2" t="s">
        <v>15</v>
      </c>
      <c r="B1" s="2"/>
      <c r="C1" s="2" t="s">
        <v>16</v>
      </c>
      <c r="D1" s="2"/>
      <c r="E1" s="2"/>
      <c r="F1" s="4" t="s">
        <v>6</v>
      </c>
      <c r="G1" s="2" t="str">
        <f>A1</f>
        <v>BD 2301 before</v>
      </c>
      <c r="H1" s="2"/>
      <c r="I1" s="2" t="str">
        <f>C1</f>
        <v>BD 2301 after</v>
      </c>
      <c r="J1" s="2"/>
    </row>
    <row r="2" spans="1:10" x14ac:dyDescent="0.3">
      <c r="A2" s="2">
        <v>1.35876003119324</v>
      </c>
      <c r="B2" s="2">
        <v>0</v>
      </c>
      <c r="C2" s="2">
        <v>1.3607786472488701</v>
      </c>
      <c r="D2" s="2">
        <v>0</v>
      </c>
      <c r="E2" s="2"/>
      <c r="F2" s="4"/>
      <c r="G2" s="2">
        <f>A2</f>
        <v>1.35876003119324</v>
      </c>
      <c r="H2" s="2"/>
      <c r="I2" s="2">
        <f>C2</f>
        <v>1.3607786472488701</v>
      </c>
      <c r="J2" s="2"/>
    </row>
    <row r="3" spans="1:10" x14ac:dyDescent="0.3">
      <c r="A3" s="2">
        <v>-11065.971661527001</v>
      </c>
      <c r="B3" s="3">
        <v>6.6093254482856501E-13</v>
      </c>
      <c r="C3" s="2">
        <v>-11049.556098193299</v>
      </c>
      <c r="D3" s="3">
        <v>7.3789728442570698E-13</v>
      </c>
      <c r="E3" s="2"/>
      <c r="F3" s="2"/>
      <c r="G3" s="2" t="s">
        <v>7</v>
      </c>
      <c r="H3" s="2" t="s">
        <v>8</v>
      </c>
      <c r="I3" s="2" t="s">
        <v>7</v>
      </c>
      <c r="J3" s="2" t="s">
        <v>8</v>
      </c>
    </row>
    <row r="4" spans="1:10" x14ac:dyDescent="0.3">
      <c r="A4" s="2">
        <v>10000</v>
      </c>
      <c r="B4" s="3">
        <v>-7.0090609559284398E-15</v>
      </c>
      <c r="C4" s="2">
        <v>10000</v>
      </c>
      <c r="D4" s="3">
        <v>-4.57829238879642E-14</v>
      </c>
      <c r="E4" s="2"/>
      <c r="F4" s="2" t="s">
        <v>9</v>
      </c>
      <c r="G4" s="1">
        <f>A3</f>
        <v>-11065.971661527001</v>
      </c>
      <c r="H4" s="1">
        <f t="shared" ref="H4:J19" si="0">B3</f>
        <v>6.6093254482856501E-13</v>
      </c>
      <c r="I4" s="1">
        <f t="shared" si="0"/>
        <v>-11049.556098193299</v>
      </c>
      <c r="J4" s="1">
        <f t="shared" si="0"/>
        <v>7.3789728442570698E-13</v>
      </c>
    </row>
    <row r="5" spans="1:10" x14ac:dyDescent="0.3">
      <c r="A5" s="2">
        <v>-37.402828952009301</v>
      </c>
      <c r="B5" s="2">
        <v>-11.182207896944099</v>
      </c>
      <c r="C5" s="2">
        <v>2.4466204676193399</v>
      </c>
      <c r="D5" s="2">
        <v>-4.8989406639140496</v>
      </c>
      <c r="E5" s="2"/>
      <c r="F5" s="2" t="s">
        <v>10</v>
      </c>
      <c r="G5" s="1">
        <f t="shared" ref="G5:J23" si="1">A4</f>
        <v>10000</v>
      </c>
      <c r="H5" s="1">
        <f t="shared" si="0"/>
        <v>-7.0090609559284398E-15</v>
      </c>
      <c r="I5" s="1">
        <f t="shared" si="0"/>
        <v>10000</v>
      </c>
      <c r="J5" s="1">
        <f t="shared" si="0"/>
        <v>-4.57829238879642E-14</v>
      </c>
    </row>
    <row r="6" spans="1:10" x14ac:dyDescent="0.3">
      <c r="A6" s="2">
        <v>-38.552098821052503</v>
      </c>
      <c r="B6" s="2">
        <v>-14.044837656260899</v>
      </c>
      <c r="C6" s="2">
        <v>-1.35916122594573</v>
      </c>
      <c r="D6" s="2">
        <v>-1.11972944515323</v>
      </c>
      <c r="E6" s="2"/>
      <c r="F6" s="2" t="s">
        <v>11</v>
      </c>
      <c r="G6" s="1">
        <f t="shared" si="1"/>
        <v>-37.402828952009301</v>
      </c>
      <c r="H6" s="1">
        <f t="shared" si="0"/>
        <v>-11.182207896944099</v>
      </c>
      <c r="I6" s="1">
        <f t="shared" si="0"/>
        <v>2.4466204676193399</v>
      </c>
      <c r="J6" s="1">
        <f t="shared" si="0"/>
        <v>-4.8989406639140496</v>
      </c>
    </row>
    <row r="7" spans="1:10" x14ac:dyDescent="0.3">
      <c r="A7" s="2">
        <v>9.4651787034730699</v>
      </c>
      <c r="B7" s="2">
        <v>4.4838856353911503</v>
      </c>
      <c r="C7" s="2">
        <v>-2.7199817716232899</v>
      </c>
      <c r="D7" s="2">
        <v>0.17121673059019599</v>
      </c>
      <c r="E7" s="2"/>
      <c r="F7" s="2" t="s">
        <v>12</v>
      </c>
      <c r="G7" s="1">
        <f t="shared" si="1"/>
        <v>-38.552098821052503</v>
      </c>
      <c r="H7" s="1">
        <f t="shared" si="0"/>
        <v>-14.044837656260899</v>
      </c>
      <c r="I7" s="1">
        <f t="shared" si="0"/>
        <v>-1.35916122594573</v>
      </c>
      <c r="J7" s="1">
        <f t="shared" si="0"/>
        <v>-1.11972944515323</v>
      </c>
    </row>
    <row r="8" spans="1:10" x14ac:dyDescent="0.3">
      <c r="A8" s="2">
        <v>8.5542513709992303</v>
      </c>
      <c r="B8" s="2">
        <v>6.50130300410083</v>
      </c>
      <c r="C8" s="2">
        <v>1.1382539999403301</v>
      </c>
      <c r="D8" s="2">
        <v>0.47561612956966998</v>
      </c>
      <c r="E8" s="2"/>
      <c r="F8" s="2" t="s">
        <v>13</v>
      </c>
      <c r="G8" s="1">
        <f t="shared" si="1"/>
        <v>9.4651787034730699</v>
      </c>
      <c r="H8" s="1">
        <f t="shared" si="0"/>
        <v>4.4838856353911503</v>
      </c>
      <c r="I8" s="1">
        <f t="shared" si="0"/>
        <v>-2.7199817716232899</v>
      </c>
      <c r="J8" s="1">
        <f t="shared" si="0"/>
        <v>0.17121673059019599</v>
      </c>
    </row>
    <row r="9" spans="1:10" x14ac:dyDescent="0.3">
      <c r="A9" s="2">
        <v>0.59685690681577297</v>
      </c>
      <c r="B9" s="2">
        <v>1.0339875381925301</v>
      </c>
      <c r="C9" s="2">
        <v>0.56952114456932501</v>
      </c>
      <c r="D9" s="2">
        <v>0.87717276109545494</v>
      </c>
      <c r="E9" s="2"/>
      <c r="F9" s="2" t="s">
        <v>14</v>
      </c>
      <c r="G9" s="1">
        <f t="shared" si="1"/>
        <v>8.5542513709992303</v>
      </c>
      <c r="H9" s="1">
        <f t="shared" si="0"/>
        <v>6.50130300410083</v>
      </c>
      <c r="I9" s="1">
        <f t="shared" si="0"/>
        <v>1.1382539999403301</v>
      </c>
      <c r="J9" s="1">
        <f t="shared" si="0"/>
        <v>0.47561612956966998</v>
      </c>
    </row>
    <row r="10" spans="1:10" x14ac:dyDescent="0.3">
      <c r="A10" s="2">
        <v>-2.98503836673915</v>
      </c>
      <c r="B10" s="2">
        <v>-1.2335027029822401</v>
      </c>
      <c r="C10" s="2">
        <v>0.247882829806198</v>
      </c>
      <c r="D10" s="2">
        <v>0.21633107575267099</v>
      </c>
      <c r="E10" s="2"/>
      <c r="F10" s="2" t="str">
        <f>(ROW()-3)*2&amp;"-pole"</f>
        <v>14-pole</v>
      </c>
      <c r="G10" s="1">
        <f t="shared" si="1"/>
        <v>0.59685690681577297</v>
      </c>
      <c r="H10" s="1">
        <f t="shared" si="0"/>
        <v>1.0339875381925301</v>
      </c>
      <c r="I10" s="1">
        <f t="shared" si="0"/>
        <v>0.56952114456932501</v>
      </c>
      <c r="J10" s="1">
        <f t="shared" si="0"/>
        <v>0.87717276109545494</v>
      </c>
    </row>
    <row r="11" spans="1:10" x14ac:dyDescent="0.3">
      <c r="A11" s="2">
        <v>-1.3887084560176699</v>
      </c>
      <c r="B11" s="2">
        <v>0.106835533570137</v>
      </c>
      <c r="C11" s="2">
        <v>-4.6453142503363101E-3</v>
      </c>
      <c r="D11" s="2">
        <v>5.75911765584015E-2</v>
      </c>
      <c r="E11" s="2"/>
      <c r="F11" s="2" t="str">
        <f t="shared" ref="F11:F23" si="2">(ROW()-3)*2&amp;"-pole"</f>
        <v>16-pole</v>
      </c>
      <c r="G11" s="1">
        <f t="shared" si="1"/>
        <v>-2.98503836673915</v>
      </c>
      <c r="H11" s="1">
        <f t="shared" si="0"/>
        <v>-1.2335027029822401</v>
      </c>
      <c r="I11" s="1">
        <f t="shared" si="0"/>
        <v>0.247882829806198</v>
      </c>
      <c r="J11" s="1">
        <f t="shared" si="0"/>
        <v>0.21633107575267099</v>
      </c>
    </row>
    <row r="12" spans="1:10" x14ac:dyDescent="0.3">
      <c r="A12" s="2">
        <v>-0.456974791620053</v>
      </c>
      <c r="B12" s="2">
        <v>0.38262622983213002</v>
      </c>
      <c r="C12" s="2">
        <v>9.5121592286351898E-3</v>
      </c>
      <c r="D12" s="2">
        <v>-0.110736253662993</v>
      </c>
      <c r="E12" s="2"/>
      <c r="F12" s="2" t="str">
        <f t="shared" si="2"/>
        <v>18-pole</v>
      </c>
      <c r="G12" s="1">
        <f t="shared" si="1"/>
        <v>-1.3887084560176699</v>
      </c>
      <c r="H12" s="1">
        <f t="shared" si="0"/>
        <v>0.106835533570137</v>
      </c>
      <c r="I12" s="1">
        <f t="shared" si="0"/>
        <v>-4.6453142503363101E-3</v>
      </c>
      <c r="J12" s="1">
        <f t="shared" si="0"/>
        <v>5.75911765584015E-2</v>
      </c>
    </row>
    <row r="13" spans="1:10" x14ac:dyDescent="0.3">
      <c r="A13" s="2">
        <v>-0.73372764977275595</v>
      </c>
      <c r="B13" s="2">
        <v>1.4199788635114801E-2</v>
      </c>
      <c r="C13" s="2">
        <v>-0.126901486965946</v>
      </c>
      <c r="D13" s="2">
        <v>-3.7299113608458202E-2</v>
      </c>
      <c r="E13" s="2"/>
      <c r="F13" s="2" t="str">
        <f t="shared" si="2"/>
        <v>20-pole</v>
      </c>
      <c r="G13" s="1">
        <f t="shared" si="1"/>
        <v>-0.456974791620053</v>
      </c>
      <c r="H13" s="1">
        <f t="shared" si="0"/>
        <v>0.38262622983213002</v>
      </c>
      <c r="I13" s="1">
        <f t="shared" si="0"/>
        <v>9.5121592286351898E-3</v>
      </c>
      <c r="J13" s="1">
        <f t="shared" si="0"/>
        <v>-0.110736253662993</v>
      </c>
    </row>
    <row r="14" spans="1:10" x14ac:dyDescent="0.3">
      <c r="A14" s="2">
        <v>0.10684921197932901</v>
      </c>
      <c r="B14" s="2">
        <v>1.8217601350712601E-2</v>
      </c>
      <c r="C14" s="2">
        <v>-6.7733275064371504E-2</v>
      </c>
      <c r="D14" s="2">
        <v>-9.4156315607790697E-2</v>
      </c>
      <c r="E14" s="2"/>
      <c r="F14" s="2" t="str">
        <f t="shared" si="2"/>
        <v>22-pole</v>
      </c>
      <c r="G14" s="1">
        <f t="shared" si="1"/>
        <v>-0.73372764977275595</v>
      </c>
      <c r="H14" s="1">
        <f t="shared" si="0"/>
        <v>1.4199788635114801E-2</v>
      </c>
      <c r="I14" s="1">
        <f t="shared" si="0"/>
        <v>-0.126901486965946</v>
      </c>
      <c r="J14" s="1">
        <f t="shared" si="0"/>
        <v>-3.7299113608458202E-2</v>
      </c>
    </row>
    <row r="15" spans="1:10" x14ac:dyDescent="0.3">
      <c r="A15" s="2">
        <v>0.238234644892789</v>
      </c>
      <c r="B15" s="2">
        <v>-6.9508257834662204E-2</v>
      </c>
      <c r="C15" s="2">
        <v>5.1550781518559796E-3</v>
      </c>
      <c r="D15" s="2">
        <v>2.11789568557182E-2</v>
      </c>
      <c r="E15" s="2"/>
      <c r="F15" s="2" t="str">
        <f t="shared" si="2"/>
        <v>24-pole</v>
      </c>
      <c r="G15" s="1">
        <f t="shared" si="1"/>
        <v>0.10684921197932901</v>
      </c>
      <c r="H15" s="1">
        <f t="shared" si="0"/>
        <v>1.8217601350712601E-2</v>
      </c>
      <c r="I15" s="1">
        <f t="shared" si="0"/>
        <v>-6.7733275064371504E-2</v>
      </c>
      <c r="J15" s="1">
        <f t="shared" si="0"/>
        <v>-9.4156315607790697E-2</v>
      </c>
    </row>
    <row r="16" spans="1:10" x14ac:dyDescent="0.3">
      <c r="A16" s="2">
        <v>0.20169945693008601</v>
      </c>
      <c r="B16" s="2">
        <v>-1.3797906959329E-2</v>
      </c>
      <c r="C16" s="2">
        <v>2.8653666470279001E-2</v>
      </c>
      <c r="D16" s="2">
        <v>5.9751070991316699E-2</v>
      </c>
      <c r="E16" s="2"/>
      <c r="F16" s="2" t="str">
        <f t="shared" si="2"/>
        <v>26-pole</v>
      </c>
      <c r="G16" s="1">
        <f t="shared" si="1"/>
        <v>0.238234644892789</v>
      </c>
      <c r="H16" s="1">
        <f t="shared" si="0"/>
        <v>-6.9508257834662204E-2</v>
      </c>
      <c r="I16" s="1">
        <f t="shared" si="0"/>
        <v>5.1550781518559796E-3</v>
      </c>
      <c r="J16" s="1">
        <f t="shared" si="0"/>
        <v>2.11789568557182E-2</v>
      </c>
    </row>
    <row r="17" spans="1:10" x14ac:dyDescent="0.3">
      <c r="A17" s="2">
        <v>0.14416424637287001</v>
      </c>
      <c r="B17" s="2">
        <v>7.3877954967447503E-3</v>
      </c>
      <c r="C17" s="2">
        <v>2.8604399487103301E-2</v>
      </c>
      <c r="D17" s="2">
        <v>-5.8559107247065003E-4</v>
      </c>
      <c r="E17" s="2"/>
      <c r="F17" s="2" t="str">
        <f t="shared" si="2"/>
        <v>28-pole</v>
      </c>
      <c r="G17" s="1">
        <f t="shared" si="1"/>
        <v>0.20169945693008601</v>
      </c>
      <c r="H17" s="1">
        <f t="shared" si="0"/>
        <v>-1.3797906959329E-2</v>
      </c>
      <c r="I17" s="1">
        <f t="shared" si="0"/>
        <v>2.8653666470279001E-2</v>
      </c>
      <c r="J17" s="1">
        <f t="shared" si="0"/>
        <v>5.9751070991316699E-2</v>
      </c>
    </row>
    <row r="18" spans="1:10" x14ac:dyDescent="0.3">
      <c r="A18" s="2">
        <v>-1.2519128233516001E-2</v>
      </c>
      <c r="B18" s="2">
        <v>2.1626539393576501E-2</v>
      </c>
      <c r="C18" s="2">
        <v>-3.7539401808946701E-2</v>
      </c>
      <c r="D18" s="2">
        <v>1.8496934060384398E-2</v>
      </c>
      <c r="E18" s="2"/>
      <c r="F18" s="2" t="str">
        <f t="shared" si="2"/>
        <v>30-pole</v>
      </c>
      <c r="G18" s="1">
        <f t="shared" si="1"/>
        <v>0.14416424637287001</v>
      </c>
      <c r="H18" s="1">
        <f t="shared" si="0"/>
        <v>7.3877954967447503E-3</v>
      </c>
      <c r="I18" s="1">
        <f t="shared" si="0"/>
        <v>2.8604399487103301E-2</v>
      </c>
      <c r="J18" s="1">
        <f t="shared" si="0"/>
        <v>-5.8559107247065003E-4</v>
      </c>
    </row>
    <row r="19" spans="1:10" x14ac:dyDescent="0.3">
      <c r="A19" s="2">
        <v>-8.0231012502080201E-2</v>
      </c>
      <c r="B19" s="2">
        <v>-1.2593138242145399E-2</v>
      </c>
      <c r="C19" s="2">
        <v>-5.4847265357023299E-2</v>
      </c>
      <c r="D19" s="2">
        <v>2.3449347048393201E-2</v>
      </c>
      <c r="E19" s="2"/>
      <c r="F19" s="2" t="str">
        <f t="shared" si="2"/>
        <v>32-pole</v>
      </c>
      <c r="G19" s="1">
        <f t="shared" si="1"/>
        <v>-1.2519128233516001E-2</v>
      </c>
      <c r="H19" s="1">
        <f t="shared" si="0"/>
        <v>2.1626539393576501E-2</v>
      </c>
      <c r="I19" s="1">
        <f t="shared" si="0"/>
        <v>-3.7539401808946701E-2</v>
      </c>
      <c r="J19" s="1">
        <f t="shared" si="0"/>
        <v>1.8496934060384398E-2</v>
      </c>
    </row>
    <row r="20" spans="1:10" x14ac:dyDescent="0.3">
      <c r="A20" s="2">
        <v>0.129397916947215</v>
      </c>
      <c r="B20" s="3">
        <v>7.4619187180570399E-5</v>
      </c>
      <c r="C20" s="2">
        <v>8.4214714796621307E-2</v>
      </c>
      <c r="D20" s="2">
        <v>3.7621193054474401E-2</v>
      </c>
      <c r="E20" s="2"/>
      <c r="F20" s="2" t="str">
        <f t="shared" si="2"/>
        <v>34-pole</v>
      </c>
      <c r="G20" s="1">
        <f t="shared" si="1"/>
        <v>-8.0231012502080201E-2</v>
      </c>
      <c r="H20" s="1">
        <f t="shared" si="1"/>
        <v>-1.2593138242145399E-2</v>
      </c>
      <c r="I20" s="1">
        <f t="shared" si="1"/>
        <v>-5.4847265357023299E-2</v>
      </c>
      <c r="J20" s="1">
        <f t="shared" si="1"/>
        <v>2.3449347048393201E-2</v>
      </c>
    </row>
    <row r="21" spans="1:10" x14ac:dyDescent="0.3">
      <c r="A21" s="2">
        <v>1.4727899277182601E-2</v>
      </c>
      <c r="B21" s="2">
        <v>7.8609528193334909E-3</v>
      </c>
      <c r="C21" s="2">
        <v>5.7416050795908398E-2</v>
      </c>
      <c r="D21" s="2">
        <v>1.5719267290515399E-2</v>
      </c>
      <c r="E21" s="2"/>
      <c r="F21" s="2" t="str">
        <f t="shared" si="2"/>
        <v>36-pole</v>
      </c>
      <c r="G21" s="1">
        <f t="shared" si="1"/>
        <v>0.129397916947215</v>
      </c>
      <c r="H21" s="1">
        <f t="shared" si="1"/>
        <v>7.4619187180570399E-5</v>
      </c>
      <c r="I21" s="1">
        <f t="shared" si="1"/>
        <v>8.4214714796621307E-2</v>
      </c>
      <c r="J21" s="1">
        <f t="shared" si="1"/>
        <v>3.7621193054474401E-2</v>
      </c>
    </row>
    <row r="22" spans="1:10" x14ac:dyDescent="0.3">
      <c r="A22" s="2">
        <v>-4.9485840111038E-3</v>
      </c>
      <c r="B22" s="2">
        <v>1.4304356031848301E-2</v>
      </c>
      <c r="C22" s="2">
        <v>4.7162982189843397E-2</v>
      </c>
      <c r="D22" s="2">
        <v>4.4652825202452897E-3</v>
      </c>
      <c r="E22" s="2"/>
      <c r="F22" s="2" t="str">
        <f t="shared" si="2"/>
        <v>38-pole</v>
      </c>
      <c r="G22" s="1">
        <f t="shared" si="1"/>
        <v>1.4727899277182601E-2</v>
      </c>
      <c r="H22" s="1">
        <f t="shared" si="1"/>
        <v>7.8609528193334909E-3</v>
      </c>
      <c r="I22" s="1">
        <f t="shared" si="1"/>
        <v>5.7416050795908398E-2</v>
      </c>
      <c r="J22" s="1">
        <f t="shared" si="1"/>
        <v>1.5719267290515399E-2</v>
      </c>
    </row>
    <row r="23" spans="1:10" x14ac:dyDescent="0.3">
      <c r="A23" s="2"/>
      <c r="B23" s="2"/>
      <c r="C23" s="2"/>
      <c r="D23" s="2"/>
      <c r="E23" s="2"/>
      <c r="F23" s="2" t="str">
        <f t="shared" si="2"/>
        <v>40-pole</v>
      </c>
      <c r="G23" s="1">
        <f t="shared" si="1"/>
        <v>-4.9485840111038E-3</v>
      </c>
      <c r="H23" s="1">
        <f t="shared" si="1"/>
        <v>1.4304356031848301E-2</v>
      </c>
      <c r="I23" s="1">
        <f t="shared" si="1"/>
        <v>4.7162982189843397E-2</v>
      </c>
      <c r="J23" s="1">
        <f t="shared" si="1"/>
        <v>4.4652825202452897E-3</v>
      </c>
    </row>
    <row r="24" spans="1:10" x14ac:dyDescent="0.3">
      <c r="A24" s="2" t="s">
        <v>1</v>
      </c>
      <c r="B24" s="2">
        <v>-2.8342525632087399E-4</v>
      </c>
      <c r="C24" s="2" t="s">
        <v>1</v>
      </c>
      <c r="D24" s="2">
        <v>-9.5536785885968003E-4</v>
      </c>
      <c r="E24" s="2"/>
      <c r="F24" s="2"/>
      <c r="G24" s="2"/>
      <c r="H24" s="2"/>
      <c r="I24" s="2"/>
      <c r="J24" s="2"/>
    </row>
    <row r="25" spans="1:10" x14ac:dyDescent="0.3">
      <c r="A25" s="2" t="s">
        <v>2</v>
      </c>
      <c r="B25" s="2">
        <v>6.43816989920904E-4</v>
      </c>
      <c r="C25" s="2" t="s">
        <v>2</v>
      </c>
      <c r="D25" s="2">
        <v>-1.2325915870583001E-3</v>
      </c>
      <c r="E25" s="2"/>
      <c r="F25" s="2"/>
      <c r="G25" s="2"/>
      <c r="H25" s="2"/>
      <c r="I25" s="2"/>
      <c r="J25" s="2"/>
    </row>
    <row r="26" spans="1:10" x14ac:dyDescent="0.3">
      <c r="A26" s="2" t="s">
        <v>3</v>
      </c>
      <c r="B26" s="2">
        <v>4.5393592024384997E-2</v>
      </c>
      <c r="C26" s="2" t="s">
        <v>3</v>
      </c>
      <c r="D26" s="2">
        <v>3.2969710354835299E-2</v>
      </c>
      <c r="E26" s="2"/>
      <c r="F26" s="2"/>
      <c r="G26" s="2"/>
      <c r="H26" s="2"/>
      <c r="I26" s="2"/>
      <c r="J26" s="2"/>
    </row>
    <row r="27" spans="1:10" x14ac:dyDescent="0.3">
      <c r="A27" s="2" t="s">
        <v>4</v>
      </c>
      <c r="B27" s="2">
        <v>2.6008612399359698</v>
      </c>
      <c r="C27" s="2" t="s">
        <v>4</v>
      </c>
      <c r="D27" s="2">
        <v>1.88902525510083</v>
      </c>
      <c r="E27" s="2"/>
      <c r="F27" s="2"/>
      <c r="G27" s="2"/>
      <c r="H27" s="2"/>
      <c r="I27" s="2"/>
      <c r="J27" s="2"/>
    </row>
  </sheetData>
  <mergeCells count="1"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BD1 beforeafter</vt:lpstr>
      <vt:lpstr>2301 tuning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2018-02-20T18:56:58Z</dcterms:created>
  <dcterms:modified xsi:type="dcterms:W3CDTF">2018-02-21T21:22:13Z</dcterms:modified>
</cp:coreProperties>
</file>